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E48809FD-743C-4D99-8690-01A0C9C7128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externalReferences>
    <externalReference r:id="rId16"/>
    <externalReference r:id="rId17"/>
  </externalReference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0" l="1"/>
  <c r="I34" i="10"/>
  <c r="J34" i="10"/>
  <c r="B34" i="10"/>
  <c r="C34" i="10"/>
  <c r="D34" i="10"/>
  <c r="H34" i="7"/>
  <c r="I34" i="7"/>
  <c r="J34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E34" i="7"/>
  <c r="F34" i="7"/>
  <c r="G34" i="7"/>
  <c r="E8" i="7"/>
  <c r="F8" i="7"/>
  <c r="G8" i="7"/>
  <c r="E9" i="7"/>
  <c r="F9" i="7"/>
  <c r="G9" i="7"/>
  <c r="E10" i="7"/>
  <c r="F10" i="7"/>
  <c r="G10" i="7"/>
  <c r="E11" i="7"/>
  <c r="F11" i="7"/>
  <c r="G11" i="7"/>
  <c r="E12" i="7"/>
  <c r="F12" i="7"/>
  <c r="G12" i="7"/>
  <c r="E13" i="7"/>
  <c r="F13" i="7"/>
  <c r="G13" i="7"/>
  <c r="E14" i="7"/>
  <c r="F14" i="7"/>
  <c r="G14" i="7"/>
  <c r="E15" i="7"/>
  <c r="F15" i="7"/>
  <c r="G15" i="7"/>
  <c r="E16" i="7"/>
  <c r="F16" i="7"/>
  <c r="G16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G30" i="7"/>
  <c r="E31" i="7"/>
  <c r="F31" i="7"/>
  <c r="G31" i="7"/>
  <c r="E32" i="7"/>
  <c r="F32" i="7"/>
  <c r="G32" i="7"/>
  <c r="B34" i="7"/>
  <c r="C34" i="7"/>
  <c r="D34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H34" i="12"/>
  <c r="I34" i="12"/>
  <c r="J34" i="12"/>
  <c r="H8" i="12"/>
  <c r="I8" i="12"/>
  <c r="J8" i="12"/>
  <c r="H9" i="12"/>
  <c r="I9" i="12"/>
  <c r="J9" i="12"/>
  <c r="H10" i="12"/>
  <c r="I10" i="12"/>
  <c r="J10" i="12"/>
  <c r="H11" i="12"/>
  <c r="I11" i="12"/>
  <c r="J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E34" i="12"/>
  <c r="F34" i="12"/>
  <c r="G34" i="12"/>
  <c r="E8" i="12"/>
  <c r="F8" i="12"/>
  <c r="G8" i="12"/>
  <c r="E9" i="12"/>
  <c r="F9" i="12"/>
  <c r="G9" i="12"/>
  <c r="E10" i="12"/>
  <c r="F10" i="12"/>
  <c r="G10" i="12"/>
  <c r="E11" i="12"/>
  <c r="F11" i="12"/>
  <c r="G11" i="12"/>
  <c r="E12" i="12"/>
  <c r="F12" i="12"/>
  <c r="G12" i="12"/>
  <c r="E13" i="12"/>
  <c r="F13" i="12"/>
  <c r="G13" i="12"/>
  <c r="E14" i="12"/>
  <c r="F14" i="12"/>
  <c r="G14" i="12"/>
  <c r="E15" i="12"/>
  <c r="F15" i="12"/>
  <c r="G15" i="12"/>
  <c r="E16" i="12"/>
  <c r="F16" i="12"/>
  <c r="G16" i="12"/>
  <c r="E17" i="12"/>
  <c r="F17" i="12"/>
  <c r="G17" i="12"/>
  <c r="E18" i="12"/>
  <c r="F18" i="12"/>
  <c r="G18" i="12"/>
  <c r="E19" i="12"/>
  <c r="F19" i="12"/>
  <c r="G19" i="12"/>
  <c r="E20" i="12"/>
  <c r="F20" i="12"/>
  <c r="G20" i="12"/>
  <c r="E21" i="12"/>
  <c r="F21" i="12"/>
  <c r="G21" i="12"/>
  <c r="E22" i="12"/>
  <c r="F22" i="12"/>
  <c r="G22" i="12"/>
  <c r="E23" i="12"/>
  <c r="F23" i="12"/>
  <c r="G23" i="12"/>
  <c r="E24" i="12"/>
  <c r="F24" i="12"/>
  <c r="G24" i="12"/>
  <c r="E25" i="12"/>
  <c r="F25" i="12"/>
  <c r="G25" i="12"/>
  <c r="E26" i="12"/>
  <c r="F26" i="12"/>
  <c r="G26" i="12"/>
  <c r="E27" i="12"/>
  <c r="F27" i="12"/>
  <c r="G27" i="12"/>
  <c r="E28" i="12"/>
  <c r="F28" i="12"/>
  <c r="G28" i="12"/>
  <c r="E29" i="12"/>
  <c r="F29" i="12"/>
  <c r="G29" i="12"/>
  <c r="E30" i="12"/>
  <c r="F30" i="12"/>
  <c r="G30" i="12"/>
  <c r="E31" i="12"/>
  <c r="F31" i="12"/>
  <c r="G31" i="12"/>
  <c r="E32" i="12"/>
  <c r="F32" i="12"/>
  <c r="G32" i="12"/>
  <c r="B34" i="12"/>
  <c r="C34" i="12"/>
  <c r="D34" i="12"/>
  <c r="B8" i="12"/>
  <c r="C8" i="12"/>
  <c r="D8" i="12"/>
  <c r="B9" i="12"/>
  <c r="C9" i="12"/>
  <c r="D9" i="12"/>
  <c r="B10" i="12"/>
  <c r="C10" i="12"/>
  <c r="D10" i="12"/>
  <c r="B11" i="12"/>
  <c r="C11" i="12"/>
  <c r="D11" i="12"/>
  <c r="B12" i="12"/>
  <c r="C12" i="12"/>
  <c r="D12" i="12"/>
  <c r="B13" i="12"/>
  <c r="C13" i="12"/>
  <c r="D13" i="12"/>
  <c r="B14" i="12"/>
  <c r="C14" i="12"/>
  <c r="D14" i="12"/>
  <c r="B15" i="12"/>
  <c r="C15" i="12"/>
  <c r="D15" i="12"/>
  <c r="B16" i="12"/>
  <c r="C16" i="12"/>
  <c r="D16" i="12"/>
  <c r="B17" i="12"/>
  <c r="C17" i="12"/>
  <c r="D17" i="12"/>
  <c r="B18" i="12"/>
  <c r="C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B27" i="12"/>
  <c r="C27" i="12"/>
  <c r="D27" i="12"/>
  <c r="B28" i="12"/>
  <c r="C28" i="12"/>
  <c r="D28" i="12"/>
  <c r="B29" i="12"/>
  <c r="C29" i="12"/>
  <c r="D29" i="12"/>
  <c r="B30" i="12"/>
  <c r="C30" i="12"/>
  <c r="D30" i="12"/>
  <c r="B31" i="12"/>
  <c r="C31" i="12"/>
  <c r="D31" i="12"/>
  <c r="B32" i="12"/>
  <c r="C32" i="12"/>
  <c r="D32" i="12"/>
  <c r="B33" i="6" l="1"/>
  <c r="C33" i="6"/>
  <c r="D33" i="6"/>
  <c r="E33" i="6"/>
  <c r="F33" i="6"/>
  <c r="G33" i="6"/>
  <c r="H33" i="6"/>
  <c r="I33" i="6"/>
  <c r="J33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G15" i="6"/>
  <c r="H15" i="6"/>
  <c r="I15" i="6"/>
  <c r="J15" i="6"/>
  <c r="B16" i="6"/>
  <c r="C16" i="6"/>
  <c r="D16" i="6"/>
  <c r="E16" i="6"/>
  <c r="F16" i="6"/>
  <c r="G16" i="6"/>
  <c r="H16" i="6"/>
  <c r="I16" i="6"/>
  <c r="J16" i="6"/>
  <c r="B17" i="6"/>
  <c r="C17" i="6"/>
  <c r="D17" i="6"/>
  <c r="E17" i="6"/>
  <c r="F17" i="6"/>
  <c r="G17" i="6"/>
  <c r="H17" i="6"/>
  <c r="I17" i="6"/>
  <c r="J17" i="6"/>
  <c r="B18" i="6"/>
  <c r="C18" i="6"/>
  <c r="D18" i="6"/>
  <c r="E18" i="6"/>
  <c r="F18" i="6"/>
  <c r="G18" i="6"/>
  <c r="H18" i="6"/>
  <c r="I18" i="6"/>
  <c r="J18" i="6"/>
  <c r="B19" i="6"/>
  <c r="C19" i="6"/>
  <c r="D19" i="6"/>
  <c r="E19" i="6"/>
  <c r="F19" i="6"/>
  <c r="G19" i="6"/>
  <c r="H19" i="6"/>
  <c r="I19" i="6"/>
  <c r="J19" i="6"/>
  <c r="B20" i="6"/>
  <c r="C20" i="6"/>
  <c r="D20" i="6"/>
  <c r="E20" i="6"/>
  <c r="F20" i="6"/>
  <c r="G20" i="6"/>
  <c r="H20" i="6"/>
  <c r="I20" i="6"/>
  <c r="J20" i="6"/>
  <c r="B21" i="6"/>
  <c r="C21" i="6"/>
  <c r="D21" i="6"/>
  <c r="E21" i="6"/>
  <c r="F21" i="6"/>
  <c r="G21" i="6"/>
  <c r="H21" i="6"/>
  <c r="I21" i="6"/>
  <c r="J21" i="6"/>
  <c r="B22" i="6"/>
  <c r="C22" i="6"/>
  <c r="D22" i="6"/>
  <c r="E22" i="6"/>
  <c r="F22" i="6"/>
  <c r="G22" i="6"/>
  <c r="H22" i="6"/>
  <c r="I22" i="6"/>
  <c r="J22" i="6"/>
  <c r="B23" i="6"/>
  <c r="C23" i="6"/>
  <c r="D23" i="6"/>
  <c r="E23" i="6"/>
  <c r="F23" i="6"/>
  <c r="G23" i="6"/>
  <c r="H23" i="6"/>
  <c r="I23" i="6"/>
  <c r="J23" i="6"/>
  <c r="B24" i="6"/>
  <c r="C24" i="6"/>
  <c r="D24" i="6"/>
  <c r="E24" i="6"/>
  <c r="F24" i="6"/>
  <c r="G24" i="6"/>
  <c r="H24" i="6"/>
  <c r="I24" i="6"/>
  <c r="J24" i="6"/>
  <c r="B25" i="6"/>
  <c r="C25" i="6"/>
  <c r="D25" i="6"/>
  <c r="E25" i="6"/>
  <c r="F25" i="6"/>
  <c r="G25" i="6"/>
  <c r="H25" i="6"/>
  <c r="I25" i="6"/>
  <c r="J25" i="6"/>
  <c r="B26" i="6"/>
  <c r="C26" i="6"/>
  <c r="D26" i="6"/>
  <c r="E26" i="6"/>
  <c r="F26" i="6"/>
  <c r="G26" i="6"/>
  <c r="H26" i="6"/>
  <c r="I26" i="6"/>
  <c r="J26" i="6"/>
  <c r="B27" i="6"/>
  <c r="C27" i="6"/>
  <c r="D27" i="6"/>
  <c r="E27" i="6"/>
  <c r="F27" i="6"/>
  <c r="G27" i="6"/>
  <c r="H27" i="6"/>
  <c r="I27" i="6"/>
  <c r="J27" i="6"/>
  <c r="B28" i="6"/>
  <c r="C28" i="6"/>
  <c r="D28" i="6"/>
  <c r="E28" i="6"/>
  <c r="F28" i="6"/>
  <c r="G28" i="6"/>
  <c r="H28" i="6"/>
  <c r="I28" i="6"/>
  <c r="J28" i="6"/>
  <c r="B29" i="6"/>
  <c r="C29" i="6"/>
  <c r="D29" i="6"/>
  <c r="E29" i="6"/>
  <c r="F29" i="6"/>
  <c r="G29" i="6"/>
  <c r="H29" i="6"/>
  <c r="I29" i="6"/>
  <c r="J29" i="6"/>
  <c r="B30" i="6"/>
  <c r="C30" i="6"/>
  <c r="D30" i="6"/>
  <c r="E30" i="6"/>
  <c r="F30" i="6"/>
  <c r="G30" i="6"/>
  <c r="H30" i="6"/>
  <c r="I30" i="6"/>
  <c r="J30" i="6"/>
  <c r="B31" i="6"/>
  <c r="C31" i="6"/>
  <c r="D31" i="6"/>
  <c r="E31" i="6"/>
  <c r="F31" i="6"/>
  <c r="G31" i="6"/>
  <c r="H31" i="6"/>
  <c r="I31" i="6"/>
  <c r="J31" i="6"/>
  <c r="H34" i="13"/>
  <c r="I34" i="13"/>
  <c r="J34" i="13"/>
  <c r="H8" i="13"/>
  <c r="I8" i="13"/>
  <c r="J8" i="13"/>
  <c r="H9" i="13"/>
  <c r="I9" i="13"/>
  <c r="J9" i="13"/>
  <c r="H10" i="13"/>
  <c r="I10" i="13"/>
  <c r="J10" i="13"/>
  <c r="H11" i="13"/>
  <c r="I11" i="13"/>
  <c r="J11" i="13"/>
  <c r="H12" i="13"/>
  <c r="I12" i="13"/>
  <c r="J12" i="13"/>
  <c r="H13" i="13"/>
  <c r="I13" i="13"/>
  <c r="J13" i="13"/>
  <c r="H14" i="13"/>
  <c r="I14" i="13"/>
  <c r="J14" i="13"/>
  <c r="H15" i="13"/>
  <c r="I15" i="13"/>
  <c r="J15" i="13"/>
  <c r="H16" i="13"/>
  <c r="I16" i="13"/>
  <c r="J16" i="13"/>
  <c r="H17" i="13"/>
  <c r="I17" i="13"/>
  <c r="J17" i="13"/>
  <c r="H18" i="13"/>
  <c r="I18" i="13"/>
  <c r="J18" i="13"/>
  <c r="H19" i="13"/>
  <c r="I19" i="13"/>
  <c r="J19" i="13"/>
  <c r="H20" i="13"/>
  <c r="I20" i="13"/>
  <c r="J20" i="13"/>
  <c r="H21" i="13"/>
  <c r="I21" i="13"/>
  <c r="J21" i="13"/>
  <c r="H22" i="13"/>
  <c r="I22" i="13"/>
  <c r="J22" i="13"/>
  <c r="H23" i="13"/>
  <c r="I23" i="13"/>
  <c r="J23" i="13"/>
  <c r="H24" i="13"/>
  <c r="I24" i="13"/>
  <c r="J24" i="13"/>
  <c r="H25" i="13"/>
  <c r="I25" i="13"/>
  <c r="J25" i="13"/>
  <c r="H26" i="13"/>
  <c r="I26" i="13"/>
  <c r="J26" i="13"/>
  <c r="H27" i="13"/>
  <c r="I27" i="13"/>
  <c r="J27" i="13"/>
  <c r="H28" i="13"/>
  <c r="I28" i="13"/>
  <c r="J28" i="13"/>
  <c r="H29" i="13"/>
  <c r="I29" i="13"/>
  <c r="J29" i="13"/>
  <c r="H30" i="13"/>
  <c r="I30" i="13"/>
  <c r="J30" i="13"/>
  <c r="H31" i="13"/>
  <c r="I31" i="13"/>
  <c r="J31" i="13"/>
  <c r="H32" i="13"/>
  <c r="I32" i="13"/>
  <c r="J32" i="13"/>
  <c r="E34" i="13"/>
  <c r="F34" i="13"/>
  <c r="G34" i="13"/>
  <c r="E8" i="13"/>
  <c r="F8" i="13"/>
  <c r="G8" i="13"/>
  <c r="E9" i="13"/>
  <c r="F9" i="13"/>
  <c r="G9" i="13"/>
  <c r="E10" i="13"/>
  <c r="F10" i="13"/>
  <c r="G10" i="13"/>
  <c r="E11" i="13"/>
  <c r="F11" i="13"/>
  <c r="G11" i="13"/>
  <c r="E12" i="13"/>
  <c r="F12" i="13"/>
  <c r="G12" i="13"/>
  <c r="E13" i="13"/>
  <c r="F13" i="13"/>
  <c r="G13" i="13"/>
  <c r="E14" i="13"/>
  <c r="F14" i="13"/>
  <c r="G14" i="13"/>
  <c r="E15" i="13"/>
  <c r="F15" i="13"/>
  <c r="G15" i="13"/>
  <c r="E16" i="13"/>
  <c r="F16" i="13"/>
  <c r="G16" i="13"/>
  <c r="E17" i="13"/>
  <c r="F17" i="13"/>
  <c r="G17" i="13"/>
  <c r="E18" i="13"/>
  <c r="F18" i="13"/>
  <c r="G18" i="13"/>
  <c r="E19" i="13"/>
  <c r="F19" i="13"/>
  <c r="G19" i="13"/>
  <c r="E20" i="13"/>
  <c r="F20" i="13"/>
  <c r="G20" i="13"/>
  <c r="E21" i="13"/>
  <c r="F21" i="13"/>
  <c r="G21" i="13"/>
  <c r="E22" i="13"/>
  <c r="F22" i="13"/>
  <c r="G22" i="13"/>
  <c r="E23" i="13"/>
  <c r="F23" i="13"/>
  <c r="G23" i="13"/>
  <c r="E24" i="13"/>
  <c r="F24" i="13"/>
  <c r="G24" i="13"/>
  <c r="E25" i="13"/>
  <c r="F25" i="13"/>
  <c r="G25" i="13"/>
  <c r="E26" i="13"/>
  <c r="F26" i="13"/>
  <c r="G26" i="13"/>
  <c r="E27" i="13"/>
  <c r="F27" i="13"/>
  <c r="G27" i="13"/>
  <c r="E28" i="13"/>
  <c r="F28" i="13"/>
  <c r="G28" i="13"/>
  <c r="E29" i="13"/>
  <c r="F29" i="13"/>
  <c r="G29" i="13"/>
  <c r="E30" i="13"/>
  <c r="F30" i="13"/>
  <c r="G30" i="13"/>
  <c r="E31" i="13"/>
  <c r="F31" i="13"/>
  <c r="G31" i="13"/>
  <c r="E32" i="13"/>
  <c r="F32" i="13"/>
  <c r="G32" i="13"/>
  <c r="D34" i="13"/>
  <c r="C34" i="13"/>
  <c r="B34" i="13"/>
  <c r="B8" i="13"/>
  <c r="C8" i="13"/>
  <c r="D8" i="13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J34" i="14" l="1"/>
  <c r="I34" i="14"/>
  <c r="H34" i="14"/>
  <c r="G34" i="14"/>
  <c r="F34" i="14"/>
  <c r="E34" i="14"/>
  <c r="D34" i="14"/>
  <c r="C34" i="14"/>
  <c r="B34" i="14"/>
  <c r="B8" i="14"/>
  <c r="C8" i="14"/>
  <c r="D8" i="14"/>
  <c r="E8" i="14"/>
  <c r="F8" i="14"/>
  <c r="G8" i="14"/>
  <c r="H8" i="14"/>
  <c r="I8" i="14"/>
  <c r="J8" i="14"/>
  <c r="B9" i="14"/>
  <c r="C9" i="14"/>
  <c r="D9" i="14"/>
  <c r="E9" i="14"/>
  <c r="F9" i="14"/>
  <c r="G9" i="14"/>
  <c r="H9" i="14"/>
  <c r="I9" i="14"/>
  <c r="J9" i="14"/>
  <c r="B10" i="14"/>
  <c r="C10" i="14"/>
  <c r="D10" i="14"/>
  <c r="E10" i="14"/>
  <c r="F10" i="14"/>
  <c r="G10" i="14"/>
  <c r="H10" i="14"/>
  <c r="I10" i="14"/>
  <c r="J10" i="14"/>
  <c r="B11" i="14"/>
  <c r="C11" i="14"/>
  <c r="D11" i="14"/>
  <c r="E11" i="14"/>
  <c r="F11" i="14"/>
  <c r="G11" i="14"/>
  <c r="H11" i="14"/>
  <c r="I11" i="14"/>
  <c r="J11" i="14"/>
  <c r="B12" i="14"/>
  <c r="C12" i="14"/>
  <c r="D12" i="14"/>
  <c r="E12" i="14"/>
  <c r="F12" i="14"/>
  <c r="G12" i="14"/>
  <c r="H12" i="14"/>
  <c r="I12" i="14"/>
  <c r="J12" i="14"/>
  <c r="B13" i="14"/>
  <c r="C13" i="14"/>
  <c r="D13" i="14"/>
  <c r="E13" i="14"/>
  <c r="F13" i="14"/>
  <c r="G13" i="14"/>
  <c r="H13" i="14"/>
  <c r="I13" i="14"/>
  <c r="J13" i="14"/>
  <c r="B14" i="14"/>
  <c r="C14" i="14"/>
  <c r="D14" i="14"/>
  <c r="E14" i="14"/>
  <c r="F14" i="14"/>
  <c r="G14" i="14"/>
  <c r="H14" i="14"/>
  <c r="I14" i="14"/>
  <c r="J14" i="14"/>
  <c r="B15" i="14"/>
  <c r="C15" i="14"/>
  <c r="D15" i="14"/>
  <c r="E15" i="14"/>
  <c r="F15" i="14"/>
  <c r="G15" i="14"/>
  <c r="H15" i="14"/>
  <c r="I15" i="14"/>
  <c r="J15" i="14"/>
  <c r="B16" i="14"/>
  <c r="C16" i="14"/>
  <c r="D16" i="14"/>
  <c r="E16" i="14"/>
  <c r="F16" i="14"/>
  <c r="G16" i="14"/>
  <c r="H16" i="14"/>
  <c r="I16" i="14"/>
  <c r="J16" i="14"/>
  <c r="B17" i="14"/>
  <c r="C17" i="14"/>
  <c r="D17" i="14"/>
  <c r="E17" i="14"/>
  <c r="F17" i="14"/>
  <c r="G17" i="14"/>
  <c r="H17" i="14"/>
  <c r="I17" i="14"/>
  <c r="J17" i="14"/>
  <c r="B18" i="14"/>
  <c r="C18" i="14"/>
  <c r="D18" i="14"/>
  <c r="E18" i="14"/>
  <c r="F18" i="14"/>
  <c r="G18" i="14"/>
  <c r="H18" i="14"/>
  <c r="I18" i="14"/>
  <c r="J18" i="14"/>
  <c r="B19" i="14"/>
  <c r="C19" i="14"/>
  <c r="D19" i="14"/>
  <c r="E19" i="14"/>
  <c r="F19" i="14"/>
  <c r="G19" i="14"/>
  <c r="H19" i="14"/>
  <c r="I19" i="14"/>
  <c r="J19" i="14"/>
  <c r="B20" i="14"/>
  <c r="C20" i="14"/>
  <c r="D20" i="14"/>
  <c r="E20" i="14"/>
  <c r="F20" i="14"/>
  <c r="G20" i="14"/>
  <c r="H20" i="14"/>
  <c r="I20" i="14"/>
  <c r="J20" i="14"/>
  <c r="B21" i="14"/>
  <c r="C21" i="14"/>
  <c r="D21" i="14"/>
  <c r="E21" i="14"/>
  <c r="F21" i="14"/>
  <c r="G21" i="14"/>
  <c r="H21" i="14"/>
  <c r="I21" i="14"/>
  <c r="J21" i="14"/>
  <c r="B22" i="14"/>
  <c r="C22" i="14"/>
  <c r="D22" i="14"/>
  <c r="E22" i="14"/>
  <c r="F22" i="14"/>
  <c r="G22" i="14"/>
  <c r="H22" i="14"/>
  <c r="I22" i="14"/>
  <c r="J22" i="14"/>
  <c r="B23" i="14"/>
  <c r="C23" i="14"/>
  <c r="D23" i="14"/>
  <c r="E23" i="14"/>
  <c r="F23" i="14"/>
  <c r="G23" i="14"/>
  <c r="H23" i="14"/>
  <c r="I23" i="14"/>
  <c r="J23" i="14"/>
  <c r="B24" i="14"/>
  <c r="C24" i="14"/>
  <c r="D24" i="14"/>
  <c r="E24" i="14"/>
  <c r="F24" i="14"/>
  <c r="G24" i="14"/>
  <c r="H24" i="14"/>
  <c r="I24" i="14"/>
  <c r="J24" i="14"/>
  <c r="B25" i="14"/>
  <c r="C25" i="14"/>
  <c r="D25" i="14"/>
  <c r="E25" i="14"/>
  <c r="F25" i="14"/>
  <c r="G25" i="14"/>
  <c r="H25" i="14"/>
  <c r="I25" i="14"/>
  <c r="J25" i="14"/>
  <c r="B26" i="14"/>
  <c r="C26" i="14"/>
  <c r="D26" i="14"/>
  <c r="E26" i="14"/>
  <c r="F26" i="14"/>
  <c r="G26" i="14"/>
  <c r="H26" i="14"/>
  <c r="I26" i="14"/>
  <c r="J26" i="14"/>
  <c r="B27" i="14"/>
  <c r="C27" i="14"/>
  <c r="D27" i="14"/>
  <c r="E27" i="14"/>
  <c r="F27" i="14"/>
  <c r="G27" i="14"/>
  <c r="H27" i="14"/>
  <c r="I27" i="14"/>
  <c r="J27" i="14"/>
  <c r="B28" i="14"/>
  <c r="C28" i="14"/>
  <c r="D28" i="14"/>
  <c r="E28" i="14"/>
  <c r="F28" i="14"/>
  <c r="G28" i="14"/>
  <c r="H28" i="14"/>
  <c r="I28" i="14"/>
  <c r="J28" i="14"/>
  <c r="B29" i="14"/>
  <c r="C29" i="14"/>
  <c r="D29" i="14"/>
  <c r="E29" i="14"/>
  <c r="F29" i="14"/>
  <c r="G29" i="14"/>
  <c r="H29" i="14"/>
  <c r="I29" i="14"/>
  <c r="J29" i="14"/>
  <c r="B30" i="14"/>
  <c r="C30" i="14"/>
  <c r="D30" i="14"/>
  <c r="E30" i="14"/>
  <c r="F30" i="14"/>
  <c r="G30" i="14"/>
  <c r="H30" i="14"/>
  <c r="I30" i="14"/>
  <c r="J30" i="14"/>
  <c r="B31" i="14"/>
  <c r="C31" i="14"/>
  <c r="D31" i="14"/>
  <c r="E31" i="14"/>
  <c r="F31" i="14"/>
  <c r="G31" i="14"/>
  <c r="H31" i="14"/>
  <c r="I31" i="14"/>
  <c r="J31" i="14"/>
  <c r="B32" i="14"/>
  <c r="C32" i="14"/>
  <c r="D32" i="14"/>
  <c r="E32" i="14"/>
  <c r="F32" i="14"/>
  <c r="G32" i="14"/>
  <c r="H32" i="14"/>
  <c r="I32" i="14"/>
  <c r="J32" i="14"/>
  <c r="D13" i="3"/>
  <c r="B7" i="17"/>
  <c r="C7" i="17"/>
  <c r="D7" i="17"/>
  <c r="E7" i="17"/>
  <c r="F7" i="17"/>
  <c r="G7" i="17"/>
  <c r="H7" i="17"/>
  <c r="I7" i="17"/>
  <c r="J7" i="17"/>
  <c r="B8" i="17"/>
  <c r="C8" i="17"/>
  <c r="D8" i="17"/>
  <c r="E8" i="17"/>
  <c r="F8" i="17"/>
  <c r="G8" i="17"/>
  <c r="H8" i="17"/>
  <c r="I8" i="17"/>
  <c r="J8" i="17"/>
  <c r="B9" i="17"/>
  <c r="C9" i="17"/>
  <c r="D9" i="17"/>
  <c r="E9" i="17"/>
  <c r="F9" i="17"/>
  <c r="G9" i="17"/>
  <c r="H9" i="17"/>
  <c r="I9" i="17"/>
  <c r="J9" i="17"/>
  <c r="B10" i="17"/>
  <c r="C10" i="17"/>
  <c r="D10" i="17"/>
  <c r="E10" i="17"/>
  <c r="F10" i="17"/>
  <c r="G10" i="17"/>
  <c r="H10" i="17"/>
  <c r="I10" i="17"/>
  <c r="J10" i="17"/>
  <c r="B11" i="17"/>
  <c r="C11" i="17"/>
  <c r="D11" i="17"/>
  <c r="E11" i="17"/>
  <c r="F11" i="17"/>
  <c r="G11" i="17"/>
  <c r="H11" i="17"/>
  <c r="I11" i="17"/>
  <c r="J11" i="17"/>
  <c r="B12" i="17"/>
  <c r="C12" i="17"/>
  <c r="D12" i="17"/>
  <c r="E12" i="17"/>
  <c r="F12" i="17"/>
  <c r="G12" i="17"/>
  <c r="H12" i="17"/>
  <c r="I12" i="17"/>
  <c r="J12" i="17"/>
  <c r="B13" i="17"/>
  <c r="C13" i="17"/>
  <c r="D13" i="17"/>
  <c r="E13" i="17"/>
  <c r="F13" i="17"/>
  <c r="G13" i="17"/>
  <c r="H13" i="17"/>
  <c r="I13" i="17"/>
  <c r="J13" i="17"/>
  <c r="B14" i="17"/>
  <c r="C14" i="17"/>
  <c r="D14" i="17"/>
  <c r="E14" i="17"/>
  <c r="F14" i="17"/>
  <c r="G14" i="17"/>
  <c r="H14" i="17"/>
  <c r="I14" i="17"/>
  <c r="J14" i="17"/>
  <c r="B15" i="17"/>
  <c r="C15" i="17"/>
  <c r="D15" i="17"/>
  <c r="E15" i="17"/>
  <c r="F15" i="17"/>
  <c r="G15" i="17"/>
  <c r="H15" i="17"/>
  <c r="I15" i="17"/>
  <c r="J15" i="17"/>
  <c r="B16" i="17"/>
  <c r="C16" i="17"/>
  <c r="D16" i="17"/>
  <c r="E16" i="17"/>
  <c r="F16" i="17"/>
  <c r="G16" i="17"/>
  <c r="H16" i="17"/>
  <c r="I16" i="17"/>
  <c r="J16" i="17"/>
  <c r="B17" i="17"/>
  <c r="C17" i="17"/>
  <c r="D17" i="17"/>
  <c r="E17" i="17"/>
  <c r="F17" i="17"/>
  <c r="G17" i="17"/>
  <c r="H17" i="17"/>
  <c r="I17" i="17"/>
  <c r="J17" i="17"/>
  <c r="B18" i="17"/>
  <c r="C18" i="17"/>
  <c r="E18" i="17"/>
  <c r="F18" i="17"/>
  <c r="G18" i="17"/>
  <c r="H18" i="17"/>
  <c r="I18" i="17"/>
  <c r="J18" i="17"/>
  <c r="B19" i="17"/>
  <c r="C19" i="17"/>
  <c r="D19" i="17"/>
  <c r="E19" i="17"/>
  <c r="F19" i="17"/>
  <c r="G19" i="17"/>
  <c r="H19" i="17"/>
  <c r="I19" i="17"/>
  <c r="J19" i="17"/>
  <c r="B20" i="17"/>
  <c r="C20" i="17"/>
  <c r="D20" i="17"/>
  <c r="E20" i="17"/>
  <c r="F20" i="17"/>
  <c r="G20" i="17"/>
  <c r="H20" i="17"/>
  <c r="I20" i="17"/>
  <c r="J20" i="17"/>
  <c r="B21" i="17"/>
  <c r="C21" i="17"/>
  <c r="D21" i="17"/>
  <c r="E21" i="17"/>
  <c r="F21" i="17"/>
  <c r="G21" i="17"/>
  <c r="H21" i="17"/>
  <c r="I21" i="17"/>
  <c r="J21" i="17"/>
  <c r="B22" i="17"/>
  <c r="C22" i="17"/>
  <c r="D22" i="17"/>
  <c r="E22" i="17"/>
  <c r="F22" i="17"/>
  <c r="G22" i="17"/>
  <c r="H22" i="17"/>
  <c r="I22" i="17"/>
  <c r="J22" i="17"/>
  <c r="B23" i="17"/>
  <c r="C23" i="17"/>
  <c r="D23" i="17"/>
  <c r="E23" i="17"/>
  <c r="F23" i="17"/>
  <c r="G23" i="17"/>
  <c r="H23" i="17"/>
  <c r="I23" i="17"/>
  <c r="J23" i="17"/>
  <c r="B24" i="17"/>
  <c r="C24" i="17"/>
  <c r="D24" i="17"/>
  <c r="E24" i="17"/>
  <c r="F24" i="17"/>
  <c r="G24" i="17"/>
  <c r="H24" i="17"/>
  <c r="I24" i="17"/>
  <c r="J24" i="17"/>
  <c r="B25" i="17"/>
  <c r="C25" i="17"/>
  <c r="D25" i="17"/>
  <c r="E25" i="17"/>
  <c r="F25" i="17"/>
  <c r="G25" i="17"/>
  <c r="H25" i="17"/>
  <c r="I25" i="17"/>
  <c r="J25" i="17"/>
  <c r="B26" i="17"/>
  <c r="C26" i="17"/>
  <c r="D26" i="17"/>
  <c r="E26" i="17"/>
  <c r="F26" i="17"/>
  <c r="G26" i="17"/>
  <c r="H26" i="17"/>
  <c r="I26" i="17"/>
  <c r="J26" i="17"/>
  <c r="B27" i="17"/>
  <c r="C27" i="17"/>
  <c r="D27" i="17"/>
  <c r="E27" i="17"/>
  <c r="F27" i="17"/>
  <c r="G27" i="17"/>
  <c r="H27" i="17"/>
  <c r="I27" i="17"/>
  <c r="J27" i="17"/>
  <c r="B28" i="17"/>
  <c r="C28" i="17"/>
  <c r="D28" i="17"/>
  <c r="E28" i="17"/>
  <c r="F28" i="17"/>
  <c r="G28" i="17"/>
  <c r="H28" i="17"/>
  <c r="I28" i="17"/>
  <c r="J28" i="17"/>
  <c r="B29" i="17"/>
  <c r="C29" i="17"/>
  <c r="D29" i="17"/>
  <c r="E29" i="17"/>
  <c r="F29" i="17"/>
  <c r="G29" i="17"/>
  <c r="H29" i="17"/>
  <c r="I29" i="17"/>
  <c r="J29" i="17"/>
  <c r="B30" i="17"/>
  <c r="C30" i="17"/>
  <c r="D30" i="17"/>
  <c r="E30" i="17"/>
  <c r="F30" i="17"/>
  <c r="G30" i="17"/>
  <c r="H30" i="17"/>
  <c r="I30" i="17"/>
  <c r="J30" i="17"/>
  <c r="B31" i="17"/>
  <c r="C31" i="17"/>
  <c r="D31" i="17"/>
  <c r="E31" i="17"/>
  <c r="F31" i="17"/>
  <c r="G31" i="17"/>
  <c r="H31" i="17"/>
  <c r="I31" i="17"/>
  <c r="J31" i="17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7" i="3"/>
  <c r="D8" i="3"/>
  <c r="D9" i="3"/>
  <c r="D10" i="3"/>
  <c r="D11" i="3"/>
  <c r="D12" i="3"/>
</calcChain>
</file>

<file path=xl/sharedStrings.xml><?xml version="1.0" encoding="utf-8"?>
<sst xmlns="http://schemas.openxmlformats.org/spreadsheetml/2006/main" count="761" uniqueCount="368">
  <si>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</si>
  <si>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</si>
  <si>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</si>
  <si>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</si>
  <si>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</si>
  <si>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</si>
  <si>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</si>
  <si>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</si>
  <si>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</si>
  <si>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</si>
  <si>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</si>
  <si>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</si>
  <si>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</si>
  <si>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</si>
  <si>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</si>
  <si>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</si>
  <si>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</si>
  <si>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</si>
  <si>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</si>
  <si>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</si>
  <si>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</si>
  <si>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</si>
  <si>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</si>
  <si>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</si>
  <si>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</si>
  <si>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</si>
  <si>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</si>
  <si>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</si>
  <si>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</si>
  <si>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</si>
  <si>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</si>
  <si>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</si>
  <si>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</si>
  <si>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</si>
  <si>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</si>
  <si>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</si>
  <si>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</si>
  <si>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</si>
  <si>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</si>
  <si>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</si>
  <si>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</si>
  <si>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</si>
  <si>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</si>
  <si>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</si>
  <si>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НЕДОТРИМАННЯ ДИСТАНЦІЇ</t>
  </si>
  <si>
    <t>ПОРУШЕННЯ ПРАВИЛ ПРОЇЗДУ ПІШОХІДНИХ ПЕРЕХОДІВ</t>
  </si>
  <si>
    <t>ВИЇЗД НА СМУГУ ЗУСТРІЧНОГО РУХУ</t>
  </si>
  <si>
    <t>ПОРУШЕННЯ ПРАВИЛ НАДАННЯ БЕЗПЕРЕШКОДНОГО ПРОЇЗДУ</t>
  </si>
  <si>
    <t>ПОРУШЕННЯ ПРАВИЛ ПЕРЕВЕЗЕННЯ ВАНТАЖІВ</t>
  </si>
  <si>
    <t>ПОРУШЕННЯ ПРАВИЛ ПРОЇЗДУ ЗУПИНОК ГРОМАДСЬКОГО ТРАНСПОРТУ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</si>
  <si>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</si>
  <si>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</si>
  <si>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</si>
  <si>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</si>
  <si>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</si>
  <si>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</si>
  <si>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</si>
  <si>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</si>
  <si>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</si>
  <si>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</si>
  <si>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</si>
  <si>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</si>
  <si>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</si>
  <si>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</si>
  <si>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</si>
  <si>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</si>
  <si>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</si>
  <si>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</si>
  <si>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</si>
  <si>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</si>
  <si>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</si>
  <si>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</si>
  <si>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</si>
  <si>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</si>
  <si>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</si>
  <si>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</si>
  <si>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</si>
  <si>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</si>
  <si>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</si>
  <si>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</si>
  <si>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</si>
  <si>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</si>
  <si>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</si>
  <si>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</si>
  <si>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</si>
  <si>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</si>
  <si>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</si>
  <si>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</si>
  <si>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</si>
  <si>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</si>
  <si>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</si>
  <si>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</si>
  <si>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</si>
  <si>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</si>
  <si>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</si>
  <si>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</si>
  <si>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</si>
  <si>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</si>
  <si>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</si>
  <si>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</si>
  <si>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</si>
  <si>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</si>
  <si>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</si>
  <si>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</si>
  <si>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</si>
  <si>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</si>
  <si>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</si>
  <si>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</si>
  <si>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</si>
  <si>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</si>
  <si>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</si>
  <si>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</si>
  <si>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</si>
  <si>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</si>
  <si>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2023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</si>
  <si>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</si>
  <si>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</si>
  <si>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</si>
  <si>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</si>
  <si>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</si>
  <si>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</si>
  <si>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</si>
  <si>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</si>
  <si>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</si>
  <si>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</si>
  <si>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 xml:space="preserve">ПОРУШЕННЯ ПРАВИЛ ПРОЇЗДУ ПЕРЕХРЕСТЬ </t>
  </si>
  <si>
    <t xml:space="preserve">ПЕРЕВТОМА, СОН ЗА КЕРМОМ </t>
  </si>
  <si>
    <t xml:space="preserve">ПОРУШЕННЯ ПРАВИЛ ПРОЇЗДУ ЗАЛІЗНИЧНИХ ПЕРЕЇЗДІВ </t>
  </si>
  <si>
    <t xml:space="preserve">ПОРУШЕННЯ ВИМОГ ПДР ПОГОНИЧЕМ ТВАРИН </t>
  </si>
  <si>
    <t xml:space="preserve">ПОРУШЕННЯ ПРАВИЛ ОБГОНУ </t>
  </si>
  <si>
    <t xml:space="preserve">ПОРУШЕННЯ ТЕХНІКИ БЕЗПЕКИ ПАСАЖИРОМ </t>
  </si>
  <si>
    <t xml:space="preserve">КЕРУВАННЯ НЕСПРАВНИМ ТРАНСПОРТНИМ ЗАСОБОМ </t>
  </si>
  <si>
    <t xml:space="preserve">ПОРУШЕННЯ ПРАВИЛ БУКСИРУВАННЯ </t>
  </si>
  <si>
    <t>Наїзд на тварину</t>
  </si>
  <si>
    <t xml:space="preserve">НЕВИКОНАННЯ ВОДІЯМИ ВИМОГ СИГНАЛІВ РЕГУЛЮВАННЯ </t>
  </si>
  <si>
    <t>ПОРУШЕННЯ ШВИДКОСТІ РУХУ</t>
  </si>
  <si>
    <t xml:space="preserve">ПОРУШЕННЯ ПРАВИЛ ЗУПИНКИ І СТОЯНКИ ТРАНСПОРТНОГО ЗАСОБУ </t>
  </si>
  <si>
    <t xml:space="preserve">ПОРУШЕННЯ ПРАВИЛ УТРИМАННЯ АВТОДОРІГ ТА ВУЛИЦЬ </t>
  </si>
  <si>
    <r>
      <rPr>
        <sz val="16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</si>
  <si>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6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</si>
  <si>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b/>
        <sz val="14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</si>
  <si>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r>
      <rPr>
        <sz val="16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</si>
  <si>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t xml:space="preserve">ПОРУШЕННЯ ПРАВИЛ ПЕРЕВЕЗЕННЯ ПАСАЖИРІВ </t>
  </si>
  <si>
    <t>за період з 01.01.2024 по 31.10.2024</t>
  </si>
  <si>
    <t>за жовтень 2024</t>
  </si>
  <si>
    <t>ПОРУШЕННЯ ПРАВИЛ ПРОЇЗДУ ВЕЛИКО ГАБАРИТНИХ ТА ВЕЛИКОВАГОВИХ ТРАНСПОРТНИХ ЗАСОБІВ</t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</si>
  <si>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</si>
  <si>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</si>
  <si>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</si>
  <si>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</si>
  <si>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</si>
  <si>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</si>
  <si>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</si>
  <si>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</si>
  <si>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</si>
  <si>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</si>
  <si>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</si>
  <si>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</si>
  <si>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</si>
  <si>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</si>
  <si>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</si>
  <si>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</si>
  <si>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</si>
  <si>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</si>
  <si>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</si>
  <si>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</si>
  <si>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</si>
  <si>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</si>
  <si>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</si>
  <si>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</si>
  <si>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</si>
  <si>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</si>
  <si>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</si>
  <si>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</si>
  <si>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</si>
  <si>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</si>
  <si>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</si>
  <si>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</si>
  <si>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</si>
  <si>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</si>
  <si>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</si>
  <si>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</si>
  <si>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</si>
  <si>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</si>
  <si>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</si>
  <si>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</si>
  <si>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</si>
  <si>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</si>
  <si>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</si>
  <si>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</si>
  <si>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</si>
  <si>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</si>
  <si>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</si>
  <si>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</si>
  <si>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</si>
  <si>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</si>
  <si>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</si>
  <si>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</si>
  <si>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</si>
  <si>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</si>
  <si>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</si>
  <si>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</si>
  <si>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</si>
  <si>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</si>
  <si>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</si>
  <si>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</si>
  <si>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</si>
  <si>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</si>
  <si>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</si>
  <si>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</si>
  <si>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</si>
  <si>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</si>
  <si>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</si>
  <si>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</si>
  <si>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</si>
  <si>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</si>
  <si>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</si>
  <si>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</si>
  <si>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</si>
  <si>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</si>
  <si>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</si>
  <si>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</si>
  <si>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</si>
  <si>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</si>
  <si>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</si>
  <si>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</si>
  <si>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</si>
  <si>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</si>
  <si>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</si>
  <si>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</si>
  <si>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</si>
  <si>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</si>
  <si>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</si>
  <si>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</si>
  <si>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</si>
  <si>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</si>
  <si>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</si>
  <si>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</si>
  <si>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</si>
  <si>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</si>
  <si>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</si>
  <si>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</si>
  <si>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</si>
  <si>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</si>
  <si>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</si>
  <si>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</si>
  <si>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</si>
  <si>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</si>
  <si>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</si>
  <si>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</si>
  <si>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</si>
  <si>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</si>
  <si>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</si>
  <si>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</si>
  <si>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</si>
  <si>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</si>
  <si>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</si>
  <si>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</si>
  <si>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</si>
  <si>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</si>
  <si>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</si>
  <si>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</si>
  <si>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</si>
  <si>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</si>
  <si>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</si>
  <si>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</si>
  <si>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</si>
  <si>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</si>
  <si>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</si>
  <si>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</si>
  <si>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</si>
  <si>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</si>
  <si>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</si>
  <si>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</si>
  <si>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</si>
  <si>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</si>
  <si>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</si>
  <si>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</si>
  <si>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</si>
  <si>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</si>
  <si>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</si>
  <si>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</si>
  <si>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</si>
  <si>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</si>
  <si>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     Р-09-Черкаси-Чигирин-Кременчук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</si>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</sst>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6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B050"/>
      <name val="Arial"/>
      <family val="2"/>
      <charset val="204"/>
    </font>
    <font>
      <sz val="11"/>
      <color rgb="FFFF0000"/>
      <name val="Arial Cyr"/>
    </font>
    <font>
      <b/>
      <sz val="11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111111"/>
      </right>
      <top/>
      <bottom style="medium">
        <color rgb="FF111111"/>
      </bottom>
      <diagonal/>
    </border>
  </borders>
  <cellStyleXfs count="173">
    <xf numFmtId="0" fontId="0" fillId="0" borderId="0"/>
    <xf numFmtId="0" fontId="8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  <xf numFmtId="0" fontId="7" fillId="0" borderId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0" borderId="23" applyNumberFormat="0" applyAlignment="0" applyProtection="0"/>
    <xf numFmtId="0" fontId="33" fillId="0" borderId="25" applyNumberFormat="0" applyFill="0" applyAlignment="0" applyProtection="0"/>
    <xf numFmtId="0" fontId="34" fillId="7" borderId="0" applyNumberFormat="0" applyBorder="0" applyAlignment="0" applyProtection="0"/>
    <xf numFmtId="0" fontId="8" fillId="11" borderId="26" applyNumberFormat="0" applyFont="0" applyAlignment="0" applyProtection="0"/>
    <xf numFmtId="0" fontId="35" fillId="10" borderId="24" applyNumberFormat="0" applyAlignment="0" applyProtection="0"/>
    <xf numFmtId="0" fontId="36" fillId="0" borderId="0" applyNumberFormat="0" applyFill="0" applyBorder="0" applyAlignment="0" applyProtection="0"/>
    <xf numFmtId="0" fontId="37" fillId="0" borderId="0"/>
    <xf numFmtId="0" fontId="37" fillId="0" borderId="0"/>
    <xf numFmtId="0" fontId="40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30" applyNumberFormat="0" applyAlignment="0" applyProtection="0"/>
    <xf numFmtId="0" fontId="47" fillId="0" borderId="31" applyNumberFormat="0" applyFill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5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5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51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1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51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51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26" borderId="33" applyNumberFormat="0" applyFont="0" applyAlignment="0" applyProtection="0"/>
    <xf numFmtId="0" fontId="5" fillId="0" borderId="0"/>
    <xf numFmtId="0" fontId="5" fillId="26" borderId="33" applyNumberFormat="0" applyFont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4" fillId="0" borderId="0"/>
    <xf numFmtId="0" fontId="3" fillId="0" borderId="0"/>
    <xf numFmtId="0" fontId="3" fillId="26" borderId="33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8" fillId="0" borderId="0" applyFill="0" applyAlignment="0" applyProtection="0">
      <alignment horizontal="center" vertical="center" wrapText="1"/>
    </xf>
    <xf numFmtId="0" fontId="62" fillId="0" borderId="0"/>
    <xf numFmtId="0" fontId="2" fillId="0" borderId="0"/>
    <xf numFmtId="0" fontId="40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64" fillId="51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30" applyNumberFormat="0" applyAlignment="0" applyProtection="0"/>
    <xf numFmtId="0" fontId="65" fillId="52" borderId="36" applyNumberFormat="0" applyAlignment="0" applyProtection="0"/>
    <xf numFmtId="0" fontId="66" fillId="52" borderId="30" applyNumberFormat="0" applyAlignment="0" applyProtection="0"/>
    <xf numFmtId="0" fontId="47" fillId="0" borderId="31" applyNumberFormat="0" applyFill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2" fillId="26" borderId="33" applyNumberFormat="0" applyFont="0" applyAlignment="0" applyProtection="0"/>
    <xf numFmtId="0" fontId="67" fillId="0" borderId="0" applyNumberFormat="0" applyFill="0" applyBorder="0" applyAlignment="0" applyProtection="0"/>
    <xf numFmtId="0" fontId="50" fillId="0" borderId="37" applyNumberFormat="0" applyFill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9" fillId="0" borderId="0" applyNumberFormat="0" applyFill="0" applyBorder="0" applyAlignment="0" applyProtection="0"/>
    <xf numFmtId="0" fontId="37" fillId="0" borderId="0"/>
    <xf numFmtId="0" fontId="1" fillId="0" borderId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26" borderId="33" applyNumberFormat="0" applyFont="0" applyAlignment="0" applyProtection="0"/>
  </cellStyleXfs>
  <cellXfs count="200">
    <xf numFmtId="0" fontId="0" fillId="0" borderId="0" xfId="0"/>
    <xf numFmtId="0" fontId="8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2" borderId="2" xfId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0" fillId="0" borderId="3" xfId="0" applyBorder="1"/>
    <xf numFmtId="49" fontId="18" fillId="3" borderId="14" xfId="0" applyNumberFormat="1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7" fillId="3" borderId="21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left" vertical="center" wrapText="1"/>
    </xf>
    <xf numFmtId="164" fontId="10" fillId="0" borderId="3" xfId="1" applyNumberFormat="1" applyFont="1" applyFill="1" applyBorder="1" applyAlignment="1" applyProtection="1">
      <alignment horizontal="center" vertical="center" wrapText="1"/>
    </xf>
    <xf numFmtId="0" fontId="55" fillId="0" borderId="0" xfId="0" applyFont="1"/>
    <xf numFmtId="0" fontId="39" fillId="0" borderId="0" xfId="0" applyFont="1"/>
    <xf numFmtId="0" fontId="10" fillId="2" borderId="2" xfId="1" applyFont="1" applyFill="1" applyBorder="1" applyAlignment="1" applyProtection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25" fillId="3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8" fillId="0" borderId="0" xfId="0" applyFont="1"/>
    <xf numFmtId="0" fontId="38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164" fontId="0" fillId="0" borderId="0" xfId="0" applyNumberFormat="1"/>
    <xf numFmtId="0" fontId="11" fillId="0" borderId="3" xfId="0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right" vertical="center" wrapText="1"/>
    </xf>
    <xf numFmtId="0" fontId="39" fillId="0" borderId="3" xfId="0" applyFont="1" applyBorder="1" applyAlignment="1">
      <alignment horizontal="center" vertical="center"/>
    </xf>
    <xf numFmtId="0" fontId="16" fillId="3" borderId="3" xfId="1" applyFont="1" applyFill="1" applyBorder="1" applyAlignment="1" applyProtection="1">
      <alignment horizontal="center" vertical="center"/>
    </xf>
    <xf numFmtId="0" fontId="10" fillId="4" borderId="3" xfId="1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1" fontId="8" fillId="0" borderId="14" xfId="1" applyNumberFormat="1" applyBorder="1" applyAlignment="1">
      <alignment horizontal="right"/>
    </xf>
    <xf numFmtId="0" fontId="24" fillId="3" borderId="3" xfId="1" applyFont="1" applyFill="1" applyBorder="1" applyAlignment="1" applyProtection="1">
      <alignment horizontal="center" vertical="center" wrapText="1"/>
    </xf>
    <xf numFmtId="0" fontId="10" fillId="4" borderId="35" xfId="1" applyFont="1" applyFill="1" applyBorder="1" applyAlignment="1" applyProtection="1">
      <alignment horizontal="center" vertical="center" wrapText="1"/>
    </xf>
    <xf numFmtId="0" fontId="24" fillId="3" borderId="10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49" fontId="38" fillId="3" borderId="14" xfId="0" applyNumberFormat="1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3" fontId="25" fillId="3" borderId="38" xfId="0" applyNumberFormat="1" applyFont="1" applyFill="1" applyBorder="1" applyAlignment="1">
      <alignment horizontal="center" vertical="center"/>
    </xf>
    <xf numFmtId="1" fontId="8" fillId="6" borderId="3" xfId="1" applyNumberFormat="1" applyFill="1" applyBorder="1" applyAlignment="1">
      <alignment horizontal="right"/>
    </xf>
    <xf numFmtId="1" fontId="8" fillId="0" borderId="3" xfId="1" applyNumberFormat="1" applyBorder="1" applyAlignment="1">
      <alignment horizontal="right"/>
    </xf>
    <xf numFmtId="1" fontId="75" fillId="0" borderId="3" xfId="1" applyNumberFormat="1" applyFont="1" applyBorder="1" applyAlignment="1">
      <alignment horizontal="center" vertical="center"/>
    </xf>
    <xf numFmtId="164" fontId="68" fillId="0" borderId="3" xfId="1" applyNumberFormat="1" applyFont="1" applyBorder="1" applyAlignment="1">
      <alignment horizontal="center" vertical="center"/>
    </xf>
    <xf numFmtId="164" fontId="72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8" fillId="6" borderId="3" xfId="1" applyNumberFormat="1" applyFill="1" applyBorder="1" applyAlignment="1">
      <alignment horizontal="center" vertical="center"/>
    </xf>
    <xf numFmtId="164" fontId="8" fillId="6" borderId="3" xfId="1" applyNumberFormat="1" applyFill="1" applyBorder="1" applyAlignment="1">
      <alignment horizontal="center" vertical="center"/>
    </xf>
    <xf numFmtId="164" fontId="22" fillId="6" borderId="3" xfId="1" applyNumberFormat="1" applyFont="1" applyFill="1" applyBorder="1" applyAlignment="1">
      <alignment horizontal="center" vertical="center"/>
    </xf>
    <xf numFmtId="164" fontId="73" fillId="6" borderId="3" xfId="1" applyNumberFormat="1" applyFont="1" applyFill="1" applyBorder="1" applyAlignment="1">
      <alignment horizontal="center" vertical="center"/>
    </xf>
    <xf numFmtId="0" fontId="25" fillId="3" borderId="38" xfId="0" applyNumberFormat="1" applyFont="1" applyFill="1" applyBorder="1" applyAlignment="1">
      <alignment horizontal="center" vertical="center"/>
    </xf>
    <xf numFmtId="164" fontId="70" fillId="3" borderId="38" xfId="2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76" fillId="0" borderId="3" xfId="0" applyFont="1" applyBorder="1" applyAlignment="1">
      <alignment horizontal="center" vertical="center"/>
    </xf>
    <xf numFmtId="0" fontId="77" fillId="0" borderId="3" xfId="0" applyFont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/>
    </xf>
    <xf numFmtId="0" fontId="77" fillId="0" borderId="3" xfId="0" applyFont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39" fillId="0" borderId="3" xfId="0" applyFont="1" applyBorder="1"/>
    <xf numFmtId="164" fontId="39" fillId="0" borderId="3" xfId="0" applyNumberFormat="1" applyFont="1" applyBorder="1"/>
    <xf numFmtId="0" fontId="76" fillId="0" borderId="3" xfId="0" applyFont="1" applyBorder="1" applyAlignment="1">
      <alignment horizontal="center" vertical="center" wrapText="1"/>
    </xf>
    <xf numFmtId="0" fontId="25" fillId="3" borderId="3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79" fillId="0" borderId="3" xfId="4" applyFont="1" applyBorder="1" applyAlignment="1">
      <alignment horizontal="center" vertical="center" wrapText="1"/>
    </xf>
    <xf numFmtId="0" fontId="60" fillId="0" borderId="3" xfId="0" applyFont="1" applyBorder="1" applyAlignment="1">
      <alignment horizontal="left" vertical="center" wrapText="1"/>
    </xf>
    <xf numFmtId="0" fontId="0" fillId="0" borderId="3" xfId="0" applyBorder="1"/>
    <xf numFmtId="164" fontId="60" fillId="0" borderId="3" xfId="0" applyNumberFormat="1" applyFont="1" applyBorder="1" applyAlignment="1">
      <alignment horizontal="center" vertical="center" wrapText="1"/>
    </xf>
    <xf numFmtId="164" fontId="82" fillId="0" borderId="39" xfId="2" applyNumberFormat="1" applyFont="1" applyBorder="1" applyAlignment="1">
      <alignment horizontal="center" vertical="center" wrapText="1"/>
    </xf>
    <xf numFmtId="0" fontId="0" fillId="6" borderId="0" xfId="0" applyFill="1"/>
    <xf numFmtId="164" fontId="57" fillId="0" borderId="39" xfId="2" applyNumberFormat="1" applyFont="1" applyBorder="1" applyAlignment="1">
      <alignment horizontal="center" vertical="center" wrapText="1"/>
    </xf>
    <xf numFmtId="164" fontId="69" fillId="0" borderId="39" xfId="2" applyNumberFormat="1" applyFont="1" applyBorder="1" applyAlignment="1">
      <alignment horizontal="center" vertical="center" wrapText="1"/>
    </xf>
    <xf numFmtId="1" fontId="57" fillId="0" borderId="39" xfId="2" applyNumberFormat="1" applyFont="1" applyBorder="1" applyAlignment="1">
      <alignment horizontal="center" vertical="center" wrapText="1"/>
    </xf>
    <xf numFmtId="164" fontId="8" fillId="0" borderId="3" xfId="1" applyNumberFormat="1" applyBorder="1" applyAlignment="1">
      <alignment horizontal="right"/>
    </xf>
    <xf numFmtId="1" fontId="8" fillId="0" borderId="3" xfId="1" applyNumberFormat="1" applyBorder="1" applyAlignment="1">
      <alignment horizontal="center" vertical="center"/>
    </xf>
    <xf numFmtId="164" fontId="8" fillId="0" borderId="3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3" fillId="21" borderId="44" xfId="0" applyFont="1" applyFill="1" applyBorder="1" applyAlignment="1">
      <alignment vertical="center" wrapText="1"/>
    </xf>
    <xf numFmtId="0" fontId="83" fillId="0" borderId="40" xfId="0" applyFont="1" applyBorder="1" applyAlignment="1">
      <alignment horizontal="center" vertical="center" wrapText="1"/>
    </xf>
    <xf numFmtId="0" fontId="83" fillId="0" borderId="41" xfId="0" applyFont="1" applyBorder="1" applyAlignment="1">
      <alignment horizontal="center" vertical="center" wrapText="1"/>
    </xf>
    <xf numFmtId="0" fontId="59" fillId="21" borderId="42" xfId="0" applyFont="1" applyFill="1" applyBorder="1" applyAlignment="1">
      <alignment vertical="center" wrapText="1"/>
    </xf>
    <xf numFmtId="0" fontId="83" fillId="0" borderId="43" xfId="0" applyFont="1" applyBorder="1" applyAlignment="1">
      <alignment horizontal="center" vertical="center" wrapText="1"/>
    </xf>
    <xf numFmtId="0" fontId="59" fillId="21" borderId="45" xfId="0" applyFont="1" applyFill="1" applyBorder="1" applyAlignment="1">
      <alignment vertical="center" wrapText="1"/>
    </xf>
    <xf numFmtId="0" fontId="83" fillId="0" borderId="42" xfId="0" applyFont="1" applyBorder="1" applyAlignment="1">
      <alignment horizontal="center" vertical="center" wrapText="1"/>
    </xf>
    <xf numFmtId="0" fontId="83" fillId="0" borderId="42" xfId="0" applyFont="1" applyBorder="1" applyAlignment="1">
      <alignment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71" fillId="3" borderId="43" xfId="0" applyFont="1" applyFill="1" applyBorder="1" applyAlignment="1">
      <alignment horizontal="center" vertical="center" wrapText="1"/>
    </xf>
    <xf numFmtId="0" fontId="71" fillId="3" borderId="46" xfId="0" applyFont="1" applyFill="1" applyBorder="1" applyAlignment="1">
      <alignment horizontal="center" vertical="center" wrapText="1"/>
    </xf>
    <xf numFmtId="0" fontId="85" fillId="21" borderId="40" xfId="0" applyFont="1" applyFill="1" applyBorder="1" applyAlignment="1">
      <alignment vertical="center" wrapText="1"/>
    </xf>
    <xf numFmtId="0" fontId="59" fillId="0" borderId="41" xfId="0" applyFont="1" applyBorder="1" applyAlignment="1">
      <alignment horizontal="center" vertical="center"/>
    </xf>
    <xf numFmtId="0" fontId="59" fillId="0" borderId="41" xfId="0" applyFont="1" applyBorder="1" applyAlignment="1">
      <alignment horizontal="center" vertical="center" wrapText="1"/>
    </xf>
    <xf numFmtId="0" fontId="85" fillId="21" borderId="42" xfId="0" applyFont="1" applyFill="1" applyBorder="1" applyAlignment="1">
      <alignment vertical="center" wrapText="1"/>
    </xf>
    <xf numFmtId="0" fontId="59" fillId="0" borderId="43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164" fontId="25" fillId="3" borderId="39" xfId="2" applyNumberFormat="1" applyFont="1" applyFill="1" applyBorder="1" applyAlignment="1">
      <alignment horizontal="center" vertical="center" wrapText="1"/>
    </xf>
    <xf numFmtId="1" fontId="12" fillId="3" borderId="3" xfId="1" applyNumberFormat="1" applyFont="1" applyFill="1" applyBorder="1" applyAlignment="1" applyProtection="1">
      <alignment horizontal="center" vertical="center" wrapText="1"/>
    </xf>
    <xf numFmtId="1" fontId="12" fillId="3" borderId="3" xfId="151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0" fontId="70" fillId="3" borderId="3" xfId="0" applyFont="1" applyFill="1" applyBorder="1" applyAlignment="1">
      <alignment horizontal="center" vertical="center" wrapText="1"/>
    </xf>
    <xf numFmtId="0" fontId="86" fillId="3" borderId="3" xfId="0" applyFont="1" applyFill="1" applyBorder="1" applyAlignment="1">
      <alignment horizontal="center" vertical="center" wrapText="1"/>
    </xf>
    <xf numFmtId="0" fontId="84" fillId="3" borderId="3" xfId="0" applyFont="1" applyFill="1" applyBorder="1" applyAlignment="1">
      <alignment horizontal="center" vertical="center"/>
    </xf>
    <xf numFmtId="0" fontId="25" fillId="3" borderId="3" xfId="4" applyFont="1" applyFill="1" applyBorder="1" applyAlignment="1">
      <alignment horizontal="center" vertical="center" wrapText="1"/>
    </xf>
    <xf numFmtId="0" fontId="10" fillId="4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84" fillId="3" borderId="3" xfId="0" applyNumberFormat="1" applyFont="1" applyFill="1" applyBorder="1" applyAlignment="1">
      <alignment horizontal="center" vertical="center"/>
    </xf>
    <xf numFmtId="1" fontId="87" fillId="3" borderId="3" xfId="1" applyNumberFormat="1" applyFont="1" applyFill="1" applyBorder="1" applyAlignment="1">
      <alignment horizontal="center" vertical="center"/>
    </xf>
    <xf numFmtId="164" fontId="87" fillId="3" borderId="3" xfId="1" applyNumberFormat="1" applyFont="1" applyFill="1" applyBorder="1" applyAlignment="1">
      <alignment horizontal="center" vertical="center"/>
    </xf>
    <xf numFmtId="164" fontId="70" fillId="3" borderId="3" xfId="1" applyNumberFormat="1" applyFont="1" applyFill="1" applyBorder="1" applyAlignment="1">
      <alignment horizontal="center" vertical="center"/>
    </xf>
    <xf numFmtId="1" fontId="22" fillId="0" borderId="3" xfId="1" applyNumberFormat="1" applyFont="1" applyBorder="1" applyAlignment="1">
      <alignment horizontal="right"/>
    </xf>
    <xf numFmtId="164" fontId="22" fillId="0" borderId="3" xfId="1" applyNumberFormat="1" applyFont="1" applyBorder="1" applyAlignment="1">
      <alignment horizontal="right"/>
    </xf>
    <xf numFmtId="164" fontId="73" fillId="0" borderId="3" xfId="1" applyNumberFormat="1" applyFont="1" applyBorder="1" applyAlignment="1">
      <alignment horizontal="right"/>
    </xf>
    <xf numFmtId="0" fontId="38" fillId="0" borderId="22" xfId="0" applyFont="1" applyBorder="1" applyAlignment="1">
      <alignment vertical="center" wrapText="1"/>
    </xf>
    <xf numFmtId="0" fontId="11" fillId="0" borderId="14" xfId="75" applyFont="1" applyFill="1" applyBorder="1" applyAlignment="1" applyProtection="1">
      <alignment vertical="center" wrapText="1"/>
    </xf>
    <xf numFmtId="164" fontId="10" fillId="0" borderId="14" xfId="75" applyNumberFormat="1" applyFont="1" applyFill="1" applyBorder="1" applyAlignment="1" applyProtection="1">
      <alignment vertical="center" wrapText="1"/>
    </xf>
    <xf numFmtId="164" fontId="10" fillId="0" borderId="14" xfId="1" applyNumberFormat="1" applyFont="1" applyFill="1" applyBorder="1" applyAlignment="1" applyProtection="1">
      <alignment vertical="center" wrapText="1"/>
    </xf>
    <xf numFmtId="164" fontId="10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12" fillId="3" borderId="22" xfId="1" applyFont="1" applyFill="1" applyBorder="1" applyAlignment="1" applyProtection="1">
      <alignment horizontal="right" vertical="center" wrapText="1"/>
    </xf>
    <xf numFmtId="0" fontId="84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70" fillId="3" borderId="3" xfId="0" applyFont="1" applyFill="1" applyBorder="1" applyAlignment="1">
      <alignment horizontal="center" vertical="center"/>
    </xf>
    <xf numFmtId="164" fontId="70" fillId="3" borderId="3" xfId="0" applyNumberFormat="1" applyFont="1" applyFill="1" applyBorder="1" applyAlignment="1">
      <alignment horizontal="center" vertical="center" wrapText="1"/>
    </xf>
    <xf numFmtId="1" fontId="74" fillId="3" borderId="3" xfId="1" applyNumberFormat="1" applyFont="1" applyFill="1" applyBorder="1" applyAlignment="1">
      <alignment horizontal="right"/>
    </xf>
    <xf numFmtId="164" fontId="74" fillId="3" borderId="3" xfId="1" applyNumberFormat="1" applyFont="1" applyFill="1" applyBorder="1" applyAlignment="1">
      <alignment horizontal="right"/>
    </xf>
    <xf numFmtId="0" fontId="25" fillId="3" borderId="38" xfId="0" applyFont="1" applyFill="1" applyBorder="1" applyAlignment="1">
      <alignment horizontal="center" vertical="center"/>
    </xf>
    <xf numFmtId="0" fontId="16" fillId="0" borderId="3" xfId="150" applyFont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1" fontId="63" fillId="3" borderId="3" xfId="0" applyNumberFormat="1" applyFont="1" applyFill="1" applyBorder="1" applyAlignment="1">
      <alignment horizontal="center" vertical="center"/>
    </xf>
    <xf numFmtId="0" fontId="16" fillId="0" borderId="3" xfId="116" applyFont="1" applyFill="1" applyBorder="1" applyAlignment="1" applyProtection="1">
      <alignment horizontal="left" vertical="center" wrapText="1"/>
    </xf>
    <xf numFmtId="0" fontId="16" fillId="0" borderId="3" xfId="1" applyFont="1" applyBorder="1" applyAlignment="1"/>
    <xf numFmtId="0" fontId="16" fillId="6" borderId="3" xfId="116" applyFont="1" applyFill="1" applyBorder="1" applyAlignment="1" applyProtection="1">
      <alignment horizontal="left" vertical="center" wrapText="1"/>
    </xf>
    <xf numFmtId="0" fontId="88" fillId="6" borderId="3" xfId="116" applyFont="1" applyFill="1" applyBorder="1" applyAlignment="1" applyProtection="1">
      <alignment horizontal="left" vertical="center" wrapText="1"/>
    </xf>
    <xf numFmtId="0" fontId="16" fillId="0" borderId="3" xfId="117" applyFont="1" applyBorder="1" applyAlignment="1">
      <alignment vertical="center" wrapText="1"/>
    </xf>
    <xf numFmtId="0" fontId="25" fillId="3" borderId="22" xfId="1" applyFont="1" applyFill="1" applyBorder="1" applyAlignment="1" applyProtection="1">
      <alignment horizontal="center" vertical="center" wrapText="1"/>
    </xf>
    <xf numFmtId="1" fontId="84" fillId="3" borderId="3" xfId="0" applyNumberFormat="1" applyFont="1" applyFill="1" applyBorder="1" applyAlignment="1">
      <alignment horizontal="center" vertical="center"/>
    </xf>
    <xf numFmtId="164" fontId="86" fillId="3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1" fontId="0" fillId="0" borderId="3" xfId="0" applyNumberFormat="1" applyBorder="1"/>
    <xf numFmtId="1" fontId="22" fillId="6" borderId="3" xfId="1" applyNumberFormat="1" applyFont="1" applyFill="1" applyBorder="1" applyAlignment="1">
      <alignment horizontal="right"/>
    </xf>
    <xf numFmtId="1" fontId="89" fillId="3" borderId="3" xfId="1" applyNumberFormat="1" applyFont="1" applyFill="1" applyBorder="1" applyAlignment="1">
      <alignment horizontal="right"/>
    </xf>
    <xf numFmtId="164" fontId="86" fillId="3" borderId="3" xfId="0" applyNumberFormat="1" applyFont="1" applyFill="1" applyBorder="1" applyAlignment="1">
      <alignment horizontal="center" vertical="center" wrapText="1"/>
    </xf>
    <xf numFmtId="1" fontId="25" fillId="3" borderId="3" xfId="0" applyNumberFormat="1" applyFont="1" applyFill="1" applyBorder="1" applyAlignment="1">
      <alignment horizontal="center" vertical="center"/>
    </xf>
    <xf numFmtId="1" fontId="90" fillId="3" borderId="3" xfId="0" applyNumberFormat="1" applyFont="1" applyFill="1" applyBorder="1" applyAlignment="1">
      <alignment horizontal="center" vertical="center"/>
    </xf>
    <xf numFmtId="1" fontId="25" fillId="3" borderId="3" xfId="96" applyNumberFormat="1" applyFont="1" applyFill="1" applyBorder="1" applyAlignment="1">
      <alignment horizontal="center" vertical="center" wrapText="1"/>
    </xf>
    <xf numFmtId="1" fontId="89" fillId="3" borderId="3" xfId="1" applyNumberFormat="1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>
      <alignment horizontal="justify" vertical="center"/>
    </xf>
    <xf numFmtId="0" fontId="28" fillId="0" borderId="0" xfId="0" applyFont="1" applyAlignment="1"/>
    <xf numFmtId="0" fontId="9" fillId="0" borderId="0" xfId="1" applyFont="1" applyFill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38" fillId="3" borderId="3" xfId="0" applyFont="1" applyFill="1" applyBorder="1" applyAlignment="1">
      <alignment horizontal="center"/>
    </xf>
    <xf numFmtId="0" fontId="13" fillId="6" borderId="0" xfId="1" applyFont="1" applyFill="1" applyAlignment="1" applyProtection="1">
      <alignment horizontal="center" vertical="center" wrapText="1"/>
    </xf>
    <xf numFmtId="0" fontId="0" fillId="6" borderId="0" xfId="0" applyFill="1" applyAlignment="1"/>
    <xf numFmtId="0" fontId="16" fillId="3" borderId="15" xfId="1" applyFont="1" applyFill="1" applyBorder="1" applyAlignment="1" applyProtection="1">
      <alignment horizontal="center" vertical="center" wrapText="1"/>
    </xf>
    <xf numFmtId="0" fontId="16" fillId="3" borderId="18" xfId="1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7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7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0" fillId="3" borderId="3" xfId="0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10" fillId="4" borderId="15" xfId="1" applyFont="1" applyFill="1" applyBorder="1" applyAlignment="1" applyProtection="1">
      <alignment horizontal="center" vertical="center" wrapText="1"/>
    </xf>
    <xf numFmtId="0" fontId="10" fillId="4" borderId="18" xfId="1" applyFont="1" applyFill="1" applyBorder="1" applyAlignment="1" applyProtection="1">
      <alignment horizontal="center" vertical="center" wrapText="1"/>
    </xf>
    <xf numFmtId="0" fontId="10" fillId="4" borderId="20" xfId="1" applyFont="1" applyFill="1" applyBorder="1" applyAlignment="1" applyProtection="1">
      <alignment horizontal="center" vertical="center" wrapText="1"/>
    </xf>
    <xf numFmtId="0" fontId="10" fillId="4" borderId="16" xfId="1" applyFont="1" applyFill="1" applyBorder="1" applyAlignment="1" applyProtection="1">
      <alignment horizontal="center" vertical="center" wrapText="1"/>
    </xf>
    <xf numFmtId="0" fontId="10" fillId="4" borderId="17" xfId="1" applyFont="1" applyFill="1" applyBorder="1" applyAlignment="1" applyProtection="1">
      <alignment horizontal="center" vertical="center" wrapText="1"/>
    </xf>
    <xf numFmtId="0" fontId="10" fillId="4" borderId="19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10" fillId="5" borderId="13" xfId="1" applyFont="1" applyFill="1" applyBorder="1" applyAlignment="1" applyProtection="1">
      <alignment horizontal="center" vertical="center" wrapText="1"/>
    </xf>
    <xf numFmtId="0" fontId="10" fillId="5" borderId="9" xfId="1" applyFont="1" applyFill="1" applyBorder="1" applyAlignment="1" applyProtection="1">
      <alignment horizontal="center" vertical="center" wrapText="1"/>
    </xf>
    <xf numFmtId="0" fontId="10" fillId="5" borderId="11" xfId="1" applyFont="1" applyFill="1" applyBorder="1" applyAlignment="1" applyProtection="1">
      <alignment horizontal="center" vertical="center" wrapText="1"/>
    </xf>
    <xf numFmtId="0" fontId="10" fillId="5" borderId="12" xfId="1" applyFont="1" applyFill="1" applyBorder="1" applyAlignment="1" applyProtection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34" xfId="1" applyFont="1" applyFill="1" applyBorder="1" applyAlignment="1" applyProtection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</cellXfs>
  <cellStyles count="173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4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53;&#1040;&#1051;&#1030;&#1047;%20&#1040;&#1042;&#1040;&#1056;&#1030;&#1049;&#1053;&#1054;&#1057;&#1058;&#1030;/2024/&#1057;&#1110;&#1095;&#1077;&#1085;&#1100;-%20&#1078;&#1086;&#1074;&#1090;&#1077;&#1085;&#1100;/sb82024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53;&#1040;&#1051;&#1030;&#1047;%20&#1040;&#1042;&#1040;&#1056;&#1030;&#1049;&#1053;&#1054;&#1057;&#1058;&#1030;/2024/&#1057;&#1110;&#1095;&#1077;&#1085;&#1100;-%20&#1078;&#1086;&#1074;&#1090;&#1077;&#1085;&#1100;/&#1050;&#1086;&#1087;&#1110;&#1103;%2010.2023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"/>
      <sheetName val="1_2"/>
      <sheetName val="1_3"/>
      <sheetName val="1_4"/>
      <sheetName val="1_5"/>
      <sheetName val="1_6"/>
      <sheetName val="1_7"/>
      <sheetName val="1_8"/>
      <sheetName val="1_9"/>
      <sheetName val="1_10"/>
      <sheetName val="1_12"/>
      <sheetName val="1_11"/>
      <sheetName val="2"/>
      <sheetName val="3_1"/>
      <sheetName val="3_2"/>
      <sheetName val="3_3"/>
      <sheetName val="3_4"/>
      <sheetName val="3_5"/>
      <sheetName val="3_6"/>
      <sheetName val="3_7"/>
      <sheetName val="3_8"/>
      <sheetName val="3_9"/>
      <sheetName val="3_10"/>
      <sheetName val="3_11"/>
      <sheetName val="3_12"/>
      <sheetName val="3_13"/>
      <sheetName val="3_14"/>
      <sheetName val="3_15"/>
      <sheetName val="4_1"/>
      <sheetName val="4_2"/>
      <sheetName val="4_3"/>
      <sheetName val="4_4"/>
      <sheetName val="4_5"/>
      <sheetName val="4_6"/>
      <sheetName val="4_7"/>
      <sheetName val="4_8"/>
      <sheetName val="4_9"/>
      <sheetName val="4_10"/>
      <sheetName val="4_11"/>
      <sheetName val="4_12"/>
      <sheetName val="4_13"/>
      <sheetName val="4_14"/>
      <sheetName val="4_15"/>
      <sheetName val="5_1"/>
      <sheetName val="5_2"/>
      <sheetName val="6_1"/>
      <sheetName val="6_2"/>
      <sheetName val="6_3"/>
      <sheetName val="6_4"/>
      <sheetName val="6_5"/>
      <sheetName val="6_6"/>
      <sheetName val="6_7"/>
      <sheetName val="6_8"/>
      <sheetName val="6_9"/>
      <sheetName val="6_10"/>
      <sheetName val="6_11"/>
      <sheetName val="6_12"/>
      <sheetName val="6_13"/>
      <sheetName val="6_14"/>
      <sheetName val="6_15"/>
      <sheetName val="6_16"/>
      <sheetName val="6_17"/>
      <sheetName val="6_18"/>
      <sheetName val="6_19"/>
      <sheetName val="6_20"/>
      <sheetName val="6_21"/>
      <sheetName val="6_22"/>
      <sheetName val="6_23"/>
      <sheetName val="6_24"/>
      <sheetName val="6_25"/>
      <sheetName val="6_26"/>
      <sheetName val="6_27"/>
      <sheetName val="6_28"/>
      <sheetName val="6_29"/>
      <sheetName val="6_30"/>
      <sheetName val="7 (1)"/>
      <sheetName val="7 (2)"/>
      <sheetName val="7 (3)"/>
      <sheetName val="7 (4)"/>
      <sheetName val="7 (5)"/>
      <sheetName val="7 (6)"/>
      <sheetName val="7 (7)"/>
      <sheetName val="7 (8)"/>
      <sheetName val="7 (9)"/>
      <sheetName val="7 (10)"/>
      <sheetName val="7 (11)"/>
      <sheetName val="7 (12)"/>
      <sheetName val="7 (13)"/>
      <sheetName val="7 (14)"/>
      <sheetName val="7 (15)"/>
      <sheetName val="7 (16)"/>
      <sheetName val="7 (17)"/>
      <sheetName val="7 (18)"/>
      <sheetName val="7 (19)"/>
      <sheetName val="7 (20)"/>
      <sheetName val="7 (21)"/>
      <sheetName val="7 (22)"/>
      <sheetName val="7 (23)"/>
      <sheetName val="7 (24)"/>
      <sheetName val="7 (25)"/>
      <sheetName val="7 (26)"/>
      <sheetName val="7 (27)"/>
      <sheetName val="7 (28)"/>
      <sheetName val="7 (29)"/>
      <sheetName val="7 (30)"/>
      <sheetName val="7 (31)"/>
      <sheetName val="7 (32)"/>
      <sheetName val="7 (33)"/>
      <sheetName val="7 (34)"/>
      <sheetName val="7 (35)"/>
      <sheetName val="7 (36)"/>
      <sheetName val="7 (37)"/>
      <sheetName val="7 (38)"/>
      <sheetName val="7 (39)"/>
      <sheetName val="7 (40)"/>
      <sheetName val="7 (41)"/>
      <sheetName val="7 (42)"/>
      <sheetName val="7 (43)"/>
      <sheetName val="7 (44)"/>
      <sheetName val="7 (45)"/>
      <sheetName val="7 (46)"/>
      <sheetName val="7 (47)"/>
      <sheetName val="7 (48)"/>
      <sheetName val="7 (49)"/>
      <sheetName val="7 (50)"/>
      <sheetName val="7 (51)"/>
      <sheetName val="7 (52)"/>
      <sheetName val="7 (53)"/>
      <sheetName val="8 (1)"/>
      <sheetName val="8 (2)"/>
      <sheetName val="8 (3)"/>
      <sheetName val="8 (4)"/>
      <sheetName val="8 (5)"/>
      <sheetName val="8 (6)"/>
      <sheetName val="9 (1)"/>
      <sheetName val="9 (2)"/>
      <sheetName val="9(3)"/>
      <sheetName val="9(4)"/>
      <sheetName val="9(5)"/>
      <sheetName val="9(6)"/>
      <sheetName val="9(7)"/>
      <sheetName val="9(8)"/>
      <sheetName val="9(9)"/>
      <sheetName val="9(10)"/>
      <sheetName val="9(11)"/>
      <sheetName val="9(12)"/>
      <sheetName val="9(13)"/>
      <sheetName val="9(14)"/>
      <sheetName val="9(15)"/>
      <sheetName val="9(16)"/>
      <sheetName val="9(17)"/>
      <sheetName val="9(18)"/>
      <sheetName val="9(19)"/>
      <sheetName val="9(20)"/>
      <sheetName val="9(21)"/>
      <sheetName val="9(22)"/>
      <sheetName val="10"/>
      <sheetName val="Аркуш1"/>
      <sheetName val="Лист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">
          <cell r="H9">
            <v>27</v>
          </cell>
          <cell r="I9">
            <v>22</v>
          </cell>
          <cell r="J9">
            <v>-18.518518518518519</v>
          </cell>
          <cell r="N9">
            <v>5</v>
          </cell>
          <cell r="O9">
            <v>3</v>
          </cell>
          <cell r="P9">
            <v>-40</v>
          </cell>
          <cell r="T9">
            <v>22</v>
          </cell>
          <cell r="U9">
            <v>20</v>
          </cell>
          <cell r="V9">
            <v>-9.0909090909090935</v>
          </cell>
        </row>
        <row r="10">
          <cell r="H10">
            <v>6</v>
          </cell>
          <cell r="I10">
            <v>6</v>
          </cell>
          <cell r="J10">
            <v>0</v>
          </cell>
          <cell r="N10">
            <v>1</v>
          </cell>
          <cell r="O10">
            <v>2</v>
          </cell>
          <cell r="P10">
            <v>100</v>
          </cell>
          <cell r="T10">
            <v>5</v>
          </cell>
          <cell r="U10">
            <v>4</v>
          </cell>
          <cell r="V10">
            <v>-20</v>
          </cell>
        </row>
        <row r="11">
          <cell r="H11">
            <v>52</v>
          </cell>
          <cell r="I11">
            <v>50</v>
          </cell>
          <cell r="J11">
            <v>-3.8461538461538396</v>
          </cell>
          <cell r="N11">
            <v>4</v>
          </cell>
          <cell r="O11">
            <v>5</v>
          </cell>
          <cell r="P11">
            <v>25</v>
          </cell>
          <cell r="T11">
            <v>50</v>
          </cell>
          <cell r="U11">
            <v>48</v>
          </cell>
          <cell r="V11">
            <v>-4</v>
          </cell>
        </row>
        <row r="12">
          <cell r="H12">
            <v>7</v>
          </cell>
          <cell r="I12">
            <v>7</v>
          </cell>
          <cell r="J12">
            <v>0</v>
          </cell>
          <cell r="N12">
            <v>0</v>
          </cell>
          <cell r="O12">
            <v>5</v>
          </cell>
          <cell r="T12">
            <v>7</v>
          </cell>
          <cell r="U12">
            <v>3</v>
          </cell>
          <cell r="V12">
            <v>-57.142857142857146</v>
          </cell>
        </row>
        <row r="13">
          <cell r="H13">
            <v>13</v>
          </cell>
          <cell r="I13">
            <v>7</v>
          </cell>
          <cell r="J13">
            <v>-46.153846153846153</v>
          </cell>
          <cell r="N13">
            <v>4</v>
          </cell>
          <cell r="O13">
            <v>0</v>
          </cell>
          <cell r="P13">
            <v>-100</v>
          </cell>
          <cell r="T13">
            <v>10</v>
          </cell>
          <cell r="U13">
            <v>7</v>
          </cell>
          <cell r="V13">
            <v>-30</v>
          </cell>
        </row>
        <row r="14">
          <cell r="H14">
            <v>3</v>
          </cell>
          <cell r="I14">
            <v>3</v>
          </cell>
          <cell r="J14">
            <v>0</v>
          </cell>
          <cell r="N14">
            <v>1</v>
          </cell>
          <cell r="O14">
            <v>0</v>
          </cell>
          <cell r="P14">
            <v>-100</v>
          </cell>
          <cell r="T14">
            <v>2</v>
          </cell>
          <cell r="U14">
            <v>3</v>
          </cell>
          <cell r="V14">
            <v>50</v>
          </cell>
        </row>
        <row r="15">
          <cell r="H15">
            <v>48</v>
          </cell>
          <cell r="I15">
            <v>32</v>
          </cell>
          <cell r="J15">
            <v>-33.333333333333329</v>
          </cell>
          <cell r="N15">
            <v>11</v>
          </cell>
          <cell r="O15">
            <v>6</v>
          </cell>
          <cell r="P15">
            <v>-45.454545454545453</v>
          </cell>
          <cell r="T15">
            <v>39</v>
          </cell>
          <cell r="U15">
            <v>28</v>
          </cell>
          <cell r="V15">
            <v>-28.205128205128204</v>
          </cell>
        </row>
        <row r="16">
          <cell r="H16">
            <v>31</v>
          </cell>
          <cell r="I16">
            <v>24</v>
          </cell>
          <cell r="J16">
            <v>-22.58064516129032</v>
          </cell>
          <cell r="N16">
            <v>7</v>
          </cell>
          <cell r="O16">
            <v>5</v>
          </cell>
          <cell r="P16">
            <v>-28.571428571428569</v>
          </cell>
          <cell r="T16">
            <v>25</v>
          </cell>
          <cell r="U16">
            <v>21</v>
          </cell>
          <cell r="V16">
            <v>-16</v>
          </cell>
        </row>
        <row r="17">
          <cell r="H17">
            <v>19</v>
          </cell>
          <cell r="I17">
            <v>32</v>
          </cell>
          <cell r="J17">
            <v>68.421052631578959</v>
          </cell>
          <cell r="N17">
            <v>2</v>
          </cell>
          <cell r="O17">
            <v>4</v>
          </cell>
          <cell r="P17">
            <v>100</v>
          </cell>
          <cell r="T17">
            <v>17</v>
          </cell>
          <cell r="U17">
            <v>30</v>
          </cell>
          <cell r="V17">
            <v>76.470588235294116</v>
          </cell>
        </row>
        <row r="18">
          <cell r="H18">
            <v>52</v>
          </cell>
          <cell r="I18">
            <v>47</v>
          </cell>
          <cell r="J18">
            <v>-9.6153846153846132</v>
          </cell>
          <cell r="N18">
            <v>0</v>
          </cell>
          <cell r="O18">
            <v>0</v>
          </cell>
          <cell r="T18">
            <v>55</v>
          </cell>
          <cell r="U18">
            <v>47</v>
          </cell>
          <cell r="V18">
            <v>-14.545454545454547</v>
          </cell>
        </row>
        <row r="19">
          <cell r="H19">
            <v>16</v>
          </cell>
          <cell r="I19">
            <v>8</v>
          </cell>
          <cell r="J19">
            <v>-50</v>
          </cell>
          <cell r="N19">
            <v>3</v>
          </cell>
          <cell r="O19">
            <v>0</v>
          </cell>
          <cell r="P19">
            <v>-100</v>
          </cell>
          <cell r="T19">
            <v>17</v>
          </cell>
          <cell r="U19">
            <v>8</v>
          </cell>
          <cell r="V19">
            <v>-52.941176470588232</v>
          </cell>
        </row>
        <row r="20">
          <cell r="H20">
            <v>0</v>
          </cell>
          <cell r="I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</row>
        <row r="21">
          <cell r="H21">
            <v>77</v>
          </cell>
          <cell r="I21">
            <v>66</v>
          </cell>
          <cell r="J21">
            <v>-14.285714285714292</v>
          </cell>
          <cell r="N21">
            <v>11</v>
          </cell>
          <cell r="O21">
            <v>9</v>
          </cell>
          <cell r="P21">
            <v>-18.181818181818187</v>
          </cell>
          <cell r="T21">
            <v>73</v>
          </cell>
          <cell r="U21">
            <v>59</v>
          </cell>
          <cell r="V21">
            <v>-19.178082191780817</v>
          </cell>
        </row>
        <row r="22">
          <cell r="H22">
            <v>23</v>
          </cell>
          <cell r="I22">
            <v>18</v>
          </cell>
          <cell r="J22">
            <v>-21.739130434782609</v>
          </cell>
          <cell r="N22">
            <v>4</v>
          </cell>
          <cell r="O22">
            <v>3</v>
          </cell>
          <cell r="P22">
            <v>-25</v>
          </cell>
          <cell r="T22">
            <v>19</v>
          </cell>
          <cell r="U22">
            <v>15</v>
          </cell>
          <cell r="V22">
            <v>-21.05263157894737</v>
          </cell>
        </row>
        <row r="23">
          <cell r="H23">
            <v>48</v>
          </cell>
          <cell r="I23">
            <v>71</v>
          </cell>
          <cell r="J23">
            <v>47.916666666666657</v>
          </cell>
          <cell r="N23">
            <v>4</v>
          </cell>
          <cell r="O23">
            <v>9</v>
          </cell>
          <cell r="P23">
            <v>125</v>
          </cell>
          <cell r="T23">
            <v>47</v>
          </cell>
          <cell r="U23">
            <v>65</v>
          </cell>
          <cell r="V23">
            <v>38.297872340425528</v>
          </cell>
        </row>
        <row r="24">
          <cell r="H24">
            <v>50</v>
          </cell>
          <cell r="I24">
            <v>26</v>
          </cell>
          <cell r="J24">
            <v>-48</v>
          </cell>
          <cell r="N24">
            <v>10</v>
          </cell>
          <cell r="O24">
            <v>5</v>
          </cell>
          <cell r="P24">
            <v>-50</v>
          </cell>
          <cell r="T24">
            <v>42</v>
          </cell>
          <cell r="U24">
            <v>23</v>
          </cell>
          <cell r="V24">
            <v>-45.238095238095241</v>
          </cell>
        </row>
        <row r="25">
          <cell r="H25">
            <v>9</v>
          </cell>
          <cell r="I25">
            <v>3</v>
          </cell>
          <cell r="J25">
            <v>-66.666666666666657</v>
          </cell>
          <cell r="N25">
            <v>0</v>
          </cell>
          <cell r="O25">
            <v>0</v>
          </cell>
          <cell r="T25">
            <v>10</v>
          </cell>
          <cell r="U25">
            <v>3</v>
          </cell>
          <cell r="V25">
            <v>-70</v>
          </cell>
        </row>
        <row r="26">
          <cell r="H26">
            <v>14</v>
          </cell>
          <cell r="I26">
            <v>10</v>
          </cell>
          <cell r="J26">
            <v>-28.571428571428569</v>
          </cell>
          <cell r="N26">
            <v>1</v>
          </cell>
          <cell r="O26">
            <v>1</v>
          </cell>
          <cell r="P26">
            <v>0</v>
          </cell>
          <cell r="T26">
            <v>13</v>
          </cell>
          <cell r="U26">
            <v>9</v>
          </cell>
          <cell r="V26">
            <v>-30.769230769230774</v>
          </cell>
        </row>
        <row r="27">
          <cell r="H27">
            <v>9</v>
          </cell>
          <cell r="I27">
            <v>2</v>
          </cell>
          <cell r="J27">
            <v>-77.777777777777771</v>
          </cell>
          <cell r="N27">
            <v>0</v>
          </cell>
          <cell r="O27">
            <v>0</v>
          </cell>
          <cell r="T27">
            <v>9</v>
          </cell>
          <cell r="U27">
            <v>2</v>
          </cell>
          <cell r="V27">
            <v>-77.777777777777771</v>
          </cell>
        </row>
        <row r="28">
          <cell r="H28">
            <v>12</v>
          </cell>
          <cell r="I28">
            <v>9</v>
          </cell>
          <cell r="J28">
            <v>-25</v>
          </cell>
          <cell r="N28">
            <v>1</v>
          </cell>
          <cell r="O28">
            <v>0</v>
          </cell>
          <cell r="P28">
            <v>-100</v>
          </cell>
          <cell r="T28">
            <v>11</v>
          </cell>
          <cell r="U28">
            <v>10</v>
          </cell>
          <cell r="V28">
            <v>-9.0909090909090935</v>
          </cell>
        </row>
        <row r="29">
          <cell r="H29">
            <v>1</v>
          </cell>
          <cell r="I29">
            <v>4</v>
          </cell>
          <cell r="J29">
            <v>300</v>
          </cell>
          <cell r="N29">
            <v>0</v>
          </cell>
          <cell r="O29">
            <v>0</v>
          </cell>
          <cell r="T29">
            <v>1</v>
          </cell>
          <cell r="U29">
            <v>4</v>
          </cell>
          <cell r="V29">
            <v>300</v>
          </cell>
        </row>
        <row r="30">
          <cell r="H30">
            <v>7</v>
          </cell>
          <cell r="I30">
            <v>9</v>
          </cell>
          <cell r="J30">
            <v>28.571428571428584</v>
          </cell>
          <cell r="N30">
            <v>0</v>
          </cell>
          <cell r="O30">
            <v>0</v>
          </cell>
          <cell r="T30">
            <v>8</v>
          </cell>
          <cell r="U30">
            <v>11</v>
          </cell>
          <cell r="V30">
            <v>37.5</v>
          </cell>
        </row>
        <row r="31">
          <cell r="H31">
            <v>4</v>
          </cell>
          <cell r="I31">
            <v>14</v>
          </cell>
          <cell r="J31">
            <v>250</v>
          </cell>
          <cell r="N31">
            <v>0</v>
          </cell>
          <cell r="O31">
            <v>4</v>
          </cell>
          <cell r="T31">
            <v>4</v>
          </cell>
          <cell r="U31">
            <v>11</v>
          </cell>
          <cell r="V31">
            <v>175</v>
          </cell>
        </row>
        <row r="32">
          <cell r="H32">
            <v>21</v>
          </cell>
          <cell r="I32">
            <v>15</v>
          </cell>
          <cell r="J32">
            <v>-28.571428571428569</v>
          </cell>
          <cell r="N32">
            <v>6</v>
          </cell>
          <cell r="O32">
            <v>6</v>
          </cell>
          <cell r="P32">
            <v>0</v>
          </cell>
          <cell r="T32">
            <v>16</v>
          </cell>
          <cell r="U32">
            <v>10</v>
          </cell>
          <cell r="V32">
            <v>-37.5</v>
          </cell>
        </row>
        <row r="33">
          <cell r="H33">
            <v>8</v>
          </cell>
          <cell r="I33">
            <v>1</v>
          </cell>
          <cell r="J33">
            <v>-87.5</v>
          </cell>
          <cell r="N33">
            <v>3</v>
          </cell>
          <cell r="O33">
            <v>1</v>
          </cell>
          <cell r="P33">
            <v>-66.666666666666657</v>
          </cell>
          <cell r="T33">
            <v>5</v>
          </cell>
          <cell r="U33">
            <v>0</v>
          </cell>
          <cell r="V33">
            <v>-100</v>
          </cell>
        </row>
        <row r="34">
          <cell r="H34">
            <v>557</v>
          </cell>
          <cell r="I34">
            <v>486</v>
          </cell>
          <cell r="J34">
            <v>-12.746858168761221</v>
          </cell>
          <cell r="N34">
            <v>78</v>
          </cell>
          <cell r="O34">
            <v>68</v>
          </cell>
          <cell r="P34">
            <v>-12.820512820512818</v>
          </cell>
          <cell r="T34">
            <v>507</v>
          </cell>
          <cell r="U34">
            <v>441</v>
          </cell>
          <cell r="V34">
            <v>-13.017751479289942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H9">
            <v>3</v>
          </cell>
          <cell r="I9">
            <v>8</v>
          </cell>
          <cell r="J9">
            <v>166.66666666666669</v>
          </cell>
          <cell r="N9">
            <v>0</v>
          </cell>
          <cell r="O9">
            <v>1</v>
          </cell>
          <cell r="T9">
            <v>26</v>
          </cell>
          <cell r="U9">
            <v>19</v>
          </cell>
          <cell r="V9">
            <v>-26.92307692307692</v>
          </cell>
        </row>
        <row r="10">
          <cell r="H10">
            <v>2</v>
          </cell>
          <cell r="I10">
            <v>6</v>
          </cell>
          <cell r="J10">
            <v>200</v>
          </cell>
          <cell r="N10">
            <v>0</v>
          </cell>
          <cell r="O10">
            <v>0</v>
          </cell>
          <cell r="T10">
            <v>2</v>
          </cell>
          <cell r="U10">
            <v>11</v>
          </cell>
          <cell r="V10">
            <v>450</v>
          </cell>
        </row>
        <row r="11">
          <cell r="H11">
            <v>28</v>
          </cell>
          <cell r="I11">
            <v>27</v>
          </cell>
          <cell r="J11">
            <v>-3.5714285714285694</v>
          </cell>
          <cell r="N11">
            <v>0</v>
          </cell>
          <cell r="O11">
            <v>7</v>
          </cell>
          <cell r="T11">
            <v>43</v>
          </cell>
          <cell r="U11">
            <v>45</v>
          </cell>
          <cell r="V11">
            <v>4.6511627906976685</v>
          </cell>
        </row>
        <row r="12">
          <cell r="H12">
            <v>3</v>
          </cell>
          <cell r="I12">
            <v>5</v>
          </cell>
          <cell r="J12">
            <v>66.666666666666657</v>
          </cell>
          <cell r="N12">
            <v>0</v>
          </cell>
          <cell r="O12">
            <v>0</v>
          </cell>
          <cell r="T12">
            <v>3</v>
          </cell>
          <cell r="U12">
            <v>10</v>
          </cell>
          <cell r="V12">
            <v>233.33333333333331</v>
          </cell>
        </row>
        <row r="13">
          <cell r="H13">
            <v>3</v>
          </cell>
          <cell r="I13">
            <v>5</v>
          </cell>
          <cell r="J13">
            <v>66.666666666666657</v>
          </cell>
          <cell r="N13">
            <v>0</v>
          </cell>
          <cell r="O13">
            <v>1</v>
          </cell>
          <cell r="T13">
            <v>4</v>
          </cell>
          <cell r="U13">
            <v>7</v>
          </cell>
          <cell r="V13">
            <v>75</v>
          </cell>
        </row>
        <row r="14">
          <cell r="H14">
            <v>0</v>
          </cell>
          <cell r="I14">
            <v>1</v>
          </cell>
          <cell r="N14">
            <v>0</v>
          </cell>
          <cell r="O14">
            <v>1</v>
          </cell>
          <cell r="T14">
            <v>0</v>
          </cell>
          <cell r="U14">
            <v>0</v>
          </cell>
        </row>
        <row r="15">
          <cell r="H15">
            <v>8</v>
          </cell>
          <cell r="I15">
            <v>15</v>
          </cell>
          <cell r="J15">
            <v>87.5</v>
          </cell>
          <cell r="N15">
            <v>1</v>
          </cell>
          <cell r="O15">
            <v>0</v>
          </cell>
          <cell r="P15">
            <v>-100</v>
          </cell>
          <cell r="T15">
            <v>11</v>
          </cell>
          <cell r="U15">
            <v>32</v>
          </cell>
          <cell r="V15">
            <v>190.90909090909093</v>
          </cell>
        </row>
        <row r="16">
          <cell r="H16">
            <v>11</v>
          </cell>
          <cell r="I16">
            <v>5</v>
          </cell>
          <cell r="J16">
            <v>-54.545454545454547</v>
          </cell>
          <cell r="N16">
            <v>1</v>
          </cell>
          <cell r="O16">
            <v>0</v>
          </cell>
          <cell r="P16">
            <v>-100</v>
          </cell>
          <cell r="T16">
            <v>41</v>
          </cell>
          <cell r="U16">
            <v>6</v>
          </cell>
          <cell r="V16">
            <v>-85.365853658536579</v>
          </cell>
        </row>
        <row r="17">
          <cell r="H17">
            <v>14</v>
          </cell>
          <cell r="I17">
            <v>9</v>
          </cell>
          <cell r="J17">
            <v>-35.714285714285708</v>
          </cell>
          <cell r="N17">
            <v>1</v>
          </cell>
          <cell r="O17">
            <v>0</v>
          </cell>
          <cell r="P17">
            <v>-100</v>
          </cell>
          <cell r="T17">
            <v>15</v>
          </cell>
          <cell r="U17">
            <v>17</v>
          </cell>
          <cell r="V17">
            <v>13.333333333333329</v>
          </cell>
        </row>
        <row r="18">
          <cell r="H18">
            <v>21</v>
          </cell>
          <cell r="I18">
            <v>24</v>
          </cell>
          <cell r="J18">
            <v>14.285714285714292</v>
          </cell>
          <cell r="N18">
            <v>0</v>
          </cell>
          <cell r="O18">
            <v>0</v>
          </cell>
          <cell r="T18">
            <v>28</v>
          </cell>
          <cell r="U18">
            <v>30</v>
          </cell>
          <cell r="V18">
            <v>7.1428571428571388</v>
          </cell>
        </row>
        <row r="19">
          <cell r="H19">
            <v>8</v>
          </cell>
          <cell r="I19">
            <v>4</v>
          </cell>
          <cell r="J19">
            <v>-50</v>
          </cell>
          <cell r="N19">
            <v>1</v>
          </cell>
          <cell r="O19">
            <v>0</v>
          </cell>
          <cell r="P19">
            <v>-100</v>
          </cell>
          <cell r="T19">
            <v>11</v>
          </cell>
          <cell r="U19">
            <v>8</v>
          </cell>
          <cell r="V19">
            <v>-27.272727272727266</v>
          </cell>
        </row>
        <row r="20">
          <cell r="H20">
            <v>0</v>
          </cell>
          <cell r="I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</row>
        <row r="21">
          <cell r="H21">
            <v>30</v>
          </cell>
          <cell r="I21">
            <v>40</v>
          </cell>
          <cell r="J21">
            <v>33.333333333333343</v>
          </cell>
          <cell r="N21">
            <v>3</v>
          </cell>
          <cell r="O21">
            <v>3</v>
          </cell>
          <cell r="P21">
            <v>0</v>
          </cell>
          <cell r="T21">
            <v>41</v>
          </cell>
          <cell r="U21">
            <v>75</v>
          </cell>
          <cell r="V21">
            <v>82.926829268292693</v>
          </cell>
        </row>
        <row r="22">
          <cell r="H22">
            <v>4</v>
          </cell>
          <cell r="I22">
            <v>10</v>
          </cell>
          <cell r="J22">
            <v>150</v>
          </cell>
          <cell r="N22">
            <v>0</v>
          </cell>
          <cell r="O22">
            <v>0</v>
          </cell>
          <cell r="T22">
            <v>5</v>
          </cell>
          <cell r="U22">
            <v>17</v>
          </cell>
          <cell r="V22">
            <v>240</v>
          </cell>
        </row>
        <row r="23">
          <cell r="H23">
            <v>15</v>
          </cell>
          <cell r="I23">
            <v>33</v>
          </cell>
          <cell r="J23">
            <v>120</v>
          </cell>
          <cell r="N23">
            <v>2</v>
          </cell>
          <cell r="O23">
            <v>4</v>
          </cell>
          <cell r="P23">
            <v>100</v>
          </cell>
          <cell r="T23">
            <v>34</v>
          </cell>
          <cell r="U23">
            <v>50</v>
          </cell>
          <cell r="V23">
            <v>47.058823529411768</v>
          </cell>
        </row>
        <row r="24">
          <cell r="H24">
            <v>8</v>
          </cell>
          <cell r="I24">
            <v>13</v>
          </cell>
          <cell r="J24">
            <v>62.5</v>
          </cell>
          <cell r="N24">
            <v>4</v>
          </cell>
          <cell r="O24">
            <v>0</v>
          </cell>
          <cell r="P24">
            <v>-100</v>
          </cell>
          <cell r="T24">
            <v>16</v>
          </cell>
          <cell r="U24">
            <v>16</v>
          </cell>
          <cell r="V24">
            <v>0</v>
          </cell>
        </row>
        <row r="25">
          <cell r="H25">
            <v>3</v>
          </cell>
          <cell r="I25">
            <v>3</v>
          </cell>
          <cell r="J25">
            <v>0</v>
          </cell>
          <cell r="N25">
            <v>1</v>
          </cell>
          <cell r="O25">
            <v>0</v>
          </cell>
          <cell r="P25">
            <v>-100</v>
          </cell>
          <cell r="T25">
            <v>3</v>
          </cell>
          <cell r="U25">
            <v>3</v>
          </cell>
          <cell r="V25">
            <v>0</v>
          </cell>
        </row>
        <row r="26">
          <cell r="H26">
            <v>7</v>
          </cell>
          <cell r="I26">
            <v>11</v>
          </cell>
          <cell r="J26">
            <v>57.142857142857139</v>
          </cell>
          <cell r="N26">
            <v>1</v>
          </cell>
          <cell r="O26">
            <v>2</v>
          </cell>
          <cell r="P26">
            <v>100</v>
          </cell>
          <cell r="T26">
            <v>13</v>
          </cell>
          <cell r="U26">
            <v>12</v>
          </cell>
          <cell r="V26">
            <v>-7.6923076923076934</v>
          </cell>
        </row>
        <row r="27">
          <cell r="H27">
            <v>5</v>
          </cell>
          <cell r="I27">
            <v>8</v>
          </cell>
          <cell r="J27">
            <v>60</v>
          </cell>
          <cell r="N27">
            <v>0</v>
          </cell>
          <cell r="O27">
            <v>0</v>
          </cell>
          <cell r="T27">
            <v>5</v>
          </cell>
          <cell r="U27">
            <v>39</v>
          </cell>
          <cell r="V27">
            <v>680</v>
          </cell>
        </row>
        <row r="28">
          <cell r="H28">
            <v>7</v>
          </cell>
          <cell r="I28">
            <v>7</v>
          </cell>
          <cell r="J28">
            <v>0</v>
          </cell>
          <cell r="N28">
            <v>0</v>
          </cell>
          <cell r="O28">
            <v>0</v>
          </cell>
          <cell r="T28">
            <v>7</v>
          </cell>
          <cell r="U28">
            <v>7</v>
          </cell>
          <cell r="V28">
            <v>0</v>
          </cell>
        </row>
        <row r="29">
          <cell r="H29">
            <v>0</v>
          </cell>
          <cell r="I29">
            <v>0</v>
          </cell>
          <cell r="N29">
            <v>0</v>
          </cell>
          <cell r="O29">
            <v>0</v>
          </cell>
          <cell r="T29">
            <v>0</v>
          </cell>
          <cell r="U29">
            <v>0</v>
          </cell>
        </row>
        <row r="30">
          <cell r="H30">
            <v>3</v>
          </cell>
          <cell r="I30">
            <v>8</v>
          </cell>
          <cell r="J30">
            <v>166.66666666666669</v>
          </cell>
          <cell r="N30">
            <v>0</v>
          </cell>
          <cell r="O30">
            <v>0</v>
          </cell>
          <cell r="T30">
            <v>3</v>
          </cell>
          <cell r="U30">
            <v>13</v>
          </cell>
          <cell r="V30">
            <v>333.33333333333331</v>
          </cell>
        </row>
        <row r="31">
          <cell r="H31">
            <v>6</v>
          </cell>
          <cell r="I31">
            <v>6</v>
          </cell>
          <cell r="J31">
            <v>0</v>
          </cell>
          <cell r="N31">
            <v>0</v>
          </cell>
          <cell r="O31">
            <v>1</v>
          </cell>
          <cell r="T31">
            <v>30</v>
          </cell>
          <cell r="U31">
            <v>28</v>
          </cell>
          <cell r="V31">
            <v>-6.6666666666666714</v>
          </cell>
        </row>
        <row r="32">
          <cell r="H32">
            <v>4</v>
          </cell>
          <cell r="I32">
            <v>2</v>
          </cell>
          <cell r="J32">
            <v>-50</v>
          </cell>
          <cell r="N32">
            <v>0</v>
          </cell>
          <cell r="O32">
            <v>0</v>
          </cell>
          <cell r="T32">
            <v>4</v>
          </cell>
          <cell r="U32">
            <v>8</v>
          </cell>
          <cell r="V32">
            <v>100</v>
          </cell>
        </row>
        <row r="33">
          <cell r="H33">
            <v>4</v>
          </cell>
          <cell r="I33">
            <v>1</v>
          </cell>
          <cell r="J33">
            <v>-75</v>
          </cell>
          <cell r="N33">
            <v>0</v>
          </cell>
          <cell r="O33">
            <v>0</v>
          </cell>
          <cell r="T33">
            <v>7</v>
          </cell>
          <cell r="U33">
            <v>1</v>
          </cell>
          <cell r="V33">
            <v>-85.714285714285708</v>
          </cell>
        </row>
        <row r="34">
          <cell r="H34">
            <v>197</v>
          </cell>
          <cell r="I34">
            <v>251</v>
          </cell>
          <cell r="J34">
            <v>27.411167512690355</v>
          </cell>
          <cell r="N34">
            <v>15</v>
          </cell>
          <cell r="O34">
            <v>20</v>
          </cell>
          <cell r="P34">
            <v>33.333333333333343</v>
          </cell>
          <cell r="T34">
            <v>352</v>
          </cell>
          <cell r="U34">
            <v>454</v>
          </cell>
          <cell r="V34">
            <v>28.97727272727272</v>
          </cell>
        </row>
      </sheetData>
      <sheetData sheetId="38">
        <row r="9">
          <cell r="H9">
            <v>36</v>
          </cell>
          <cell r="I9">
            <v>30</v>
          </cell>
          <cell r="J9">
            <v>-16.666666666666671</v>
          </cell>
          <cell r="N9">
            <v>0</v>
          </cell>
          <cell r="O9">
            <v>3</v>
          </cell>
          <cell r="T9">
            <v>45</v>
          </cell>
          <cell r="U9">
            <v>36</v>
          </cell>
          <cell r="V9">
            <v>-20</v>
          </cell>
        </row>
        <row r="10">
          <cell r="H10">
            <v>18</v>
          </cell>
          <cell r="I10">
            <v>57</v>
          </cell>
          <cell r="J10">
            <v>216.66666666666669</v>
          </cell>
          <cell r="N10">
            <v>0</v>
          </cell>
          <cell r="O10">
            <v>2</v>
          </cell>
          <cell r="T10">
            <v>22</v>
          </cell>
          <cell r="U10">
            <v>69</v>
          </cell>
          <cell r="V10">
            <v>213.63636363636363</v>
          </cell>
        </row>
        <row r="11">
          <cell r="H11">
            <v>26</v>
          </cell>
          <cell r="I11">
            <v>29</v>
          </cell>
          <cell r="J11">
            <v>11.538461538461533</v>
          </cell>
          <cell r="N11">
            <v>0</v>
          </cell>
          <cell r="O11">
            <v>0</v>
          </cell>
          <cell r="T11">
            <v>34</v>
          </cell>
          <cell r="U11">
            <v>30</v>
          </cell>
          <cell r="V11">
            <v>-11.764705882352942</v>
          </cell>
        </row>
        <row r="12">
          <cell r="H12">
            <v>14</v>
          </cell>
          <cell r="I12">
            <v>11</v>
          </cell>
          <cell r="J12">
            <v>-21.428571428571431</v>
          </cell>
          <cell r="N12">
            <v>2</v>
          </cell>
          <cell r="O12">
            <v>4</v>
          </cell>
          <cell r="P12">
            <v>100</v>
          </cell>
          <cell r="T12">
            <v>20</v>
          </cell>
          <cell r="U12">
            <v>15</v>
          </cell>
          <cell r="V12">
            <v>-25</v>
          </cell>
        </row>
        <row r="13">
          <cell r="H13">
            <v>18</v>
          </cell>
          <cell r="I13">
            <v>16</v>
          </cell>
          <cell r="J13">
            <v>-11.111111111111114</v>
          </cell>
          <cell r="N13">
            <v>0</v>
          </cell>
          <cell r="O13">
            <v>0</v>
          </cell>
          <cell r="T13">
            <v>27</v>
          </cell>
          <cell r="U13">
            <v>19</v>
          </cell>
          <cell r="V13">
            <v>-29.629629629629633</v>
          </cell>
        </row>
        <row r="14">
          <cell r="H14">
            <v>18</v>
          </cell>
          <cell r="I14">
            <v>17</v>
          </cell>
          <cell r="J14">
            <v>-5.5555555555555571</v>
          </cell>
          <cell r="N14">
            <v>2</v>
          </cell>
          <cell r="O14">
            <v>0</v>
          </cell>
          <cell r="P14">
            <v>-100</v>
          </cell>
          <cell r="T14">
            <v>18</v>
          </cell>
          <cell r="U14">
            <v>20</v>
          </cell>
          <cell r="V14">
            <v>11.111111111111114</v>
          </cell>
        </row>
        <row r="15">
          <cell r="H15">
            <v>13</v>
          </cell>
          <cell r="I15">
            <v>19</v>
          </cell>
          <cell r="J15">
            <v>46.15384615384616</v>
          </cell>
          <cell r="N15">
            <v>0</v>
          </cell>
          <cell r="O15">
            <v>0</v>
          </cell>
          <cell r="T15">
            <v>17</v>
          </cell>
          <cell r="U15">
            <v>23</v>
          </cell>
          <cell r="V15">
            <v>35.294117647058812</v>
          </cell>
        </row>
        <row r="16">
          <cell r="H16">
            <v>45</v>
          </cell>
          <cell r="I16">
            <v>57</v>
          </cell>
          <cell r="J16">
            <v>26.666666666666671</v>
          </cell>
          <cell r="N16">
            <v>4</v>
          </cell>
          <cell r="O16">
            <v>3</v>
          </cell>
          <cell r="P16">
            <v>-25</v>
          </cell>
          <cell r="T16">
            <v>56</v>
          </cell>
          <cell r="U16">
            <v>77</v>
          </cell>
          <cell r="V16">
            <v>37.5</v>
          </cell>
        </row>
        <row r="17">
          <cell r="H17">
            <v>30</v>
          </cell>
          <cell r="I17">
            <v>46</v>
          </cell>
          <cell r="J17">
            <v>53.333333333333343</v>
          </cell>
          <cell r="N17">
            <v>2</v>
          </cell>
          <cell r="O17">
            <v>1</v>
          </cell>
          <cell r="P17">
            <v>-50</v>
          </cell>
          <cell r="T17">
            <v>35</v>
          </cell>
          <cell r="U17">
            <v>58</v>
          </cell>
          <cell r="V17">
            <v>65.714285714285722</v>
          </cell>
        </row>
        <row r="18">
          <cell r="H18">
            <v>10</v>
          </cell>
          <cell r="I18">
            <v>20</v>
          </cell>
          <cell r="J18">
            <v>100</v>
          </cell>
          <cell r="N18">
            <v>0</v>
          </cell>
          <cell r="O18">
            <v>0</v>
          </cell>
          <cell r="T18">
            <v>11</v>
          </cell>
          <cell r="U18">
            <v>21</v>
          </cell>
          <cell r="V18">
            <v>90.909090909090907</v>
          </cell>
        </row>
        <row r="19">
          <cell r="H19">
            <v>21</v>
          </cell>
          <cell r="I19">
            <v>33</v>
          </cell>
          <cell r="J19">
            <v>57.142857142857139</v>
          </cell>
          <cell r="N19">
            <v>0</v>
          </cell>
          <cell r="O19">
            <v>2</v>
          </cell>
          <cell r="T19">
            <v>27</v>
          </cell>
          <cell r="U19">
            <v>38</v>
          </cell>
          <cell r="V19">
            <v>40.740740740740733</v>
          </cell>
        </row>
        <row r="20">
          <cell r="H20">
            <v>0</v>
          </cell>
          <cell r="I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</row>
        <row r="21">
          <cell r="H21">
            <v>83</v>
          </cell>
          <cell r="I21">
            <v>98</v>
          </cell>
          <cell r="J21">
            <v>18.07228915662651</v>
          </cell>
          <cell r="N21">
            <v>4</v>
          </cell>
          <cell r="O21">
            <v>4</v>
          </cell>
          <cell r="P21">
            <v>0</v>
          </cell>
          <cell r="T21">
            <v>95</v>
          </cell>
          <cell r="U21">
            <v>112</v>
          </cell>
          <cell r="V21">
            <v>17.89473684210526</v>
          </cell>
        </row>
        <row r="22">
          <cell r="H22">
            <v>26</v>
          </cell>
          <cell r="I22">
            <v>29</v>
          </cell>
          <cell r="J22">
            <v>11.538461538461533</v>
          </cell>
          <cell r="N22">
            <v>1</v>
          </cell>
          <cell r="O22">
            <v>0</v>
          </cell>
          <cell r="P22">
            <v>-100</v>
          </cell>
          <cell r="T22">
            <v>34</v>
          </cell>
          <cell r="U22">
            <v>34</v>
          </cell>
          <cell r="V22">
            <v>0</v>
          </cell>
        </row>
        <row r="23">
          <cell r="H23">
            <v>40</v>
          </cell>
          <cell r="I23">
            <v>59</v>
          </cell>
          <cell r="J23">
            <v>47.5</v>
          </cell>
          <cell r="N23">
            <v>3</v>
          </cell>
          <cell r="O23">
            <v>6</v>
          </cell>
          <cell r="P23">
            <v>100</v>
          </cell>
          <cell r="T23">
            <v>44</v>
          </cell>
          <cell r="U23">
            <v>58</v>
          </cell>
          <cell r="V23">
            <v>31.818181818181813</v>
          </cell>
        </row>
        <row r="24">
          <cell r="H24">
            <v>42</v>
          </cell>
          <cell r="I24">
            <v>50</v>
          </cell>
          <cell r="J24">
            <v>19.047619047619051</v>
          </cell>
          <cell r="N24">
            <v>1</v>
          </cell>
          <cell r="O24">
            <v>0</v>
          </cell>
          <cell r="P24">
            <v>-100</v>
          </cell>
          <cell r="T24">
            <v>51</v>
          </cell>
          <cell r="U24">
            <v>58</v>
          </cell>
          <cell r="V24">
            <v>13.725490196078425</v>
          </cell>
        </row>
        <row r="25">
          <cell r="H25">
            <v>48</v>
          </cell>
          <cell r="I25">
            <v>55</v>
          </cell>
          <cell r="J25">
            <v>14.583333333333329</v>
          </cell>
          <cell r="N25">
            <v>0</v>
          </cell>
          <cell r="O25">
            <v>3</v>
          </cell>
          <cell r="T25">
            <v>60</v>
          </cell>
          <cell r="U25">
            <v>73</v>
          </cell>
          <cell r="V25">
            <v>21.666666666666671</v>
          </cell>
        </row>
        <row r="26">
          <cell r="H26">
            <v>21</v>
          </cell>
          <cell r="I26">
            <v>32</v>
          </cell>
          <cell r="J26">
            <v>52.38095238095238</v>
          </cell>
          <cell r="N26">
            <v>0</v>
          </cell>
          <cell r="O26">
            <v>0</v>
          </cell>
          <cell r="T26">
            <v>23</v>
          </cell>
          <cell r="U26">
            <v>39</v>
          </cell>
          <cell r="V26">
            <v>69.565217391304344</v>
          </cell>
        </row>
        <row r="27">
          <cell r="H27">
            <v>12</v>
          </cell>
          <cell r="I27">
            <v>13</v>
          </cell>
          <cell r="J27">
            <v>8.3333333333333286</v>
          </cell>
          <cell r="N27">
            <v>0</v>
          </cell>
          <cell r="O27">
            <v>1</v>
          </cell>
          <cell r="T27">
            <v>16</v>
          </cell>
          <cell r="U27">
            <v>14</v>
          </cell>
          <cell r="V27">
            <v>-12.5</v>
          </cell>
        </row>
        <row r="28">
          <cell r="H28">
            <v>7</v>
          </cell>
          <cell r="I28">
            <v>19</v>
          </cell>
          <cell r="J28">
            <v>171.42857142857144</v>
          </cell>
          <cell r="N28">
            <v>0</v>
          </cell>
          <cell r="O28">
            <v>0</v>
          </cell>
          <cell r="T28">
            <v>9</v>
          </cell>
          <cell r="U28">
            <v>23</v>
          </cell>
          <cell r="V28">
            <v>155.55555555555554</v>
          </cell>
        </row>
        <row r="29">
          <cell r="H29">
            <v>2</v>
          </cell>
          <cell r="I29">
            <v>3</v>
          </cell>
          <cell r="J29">
            <v>50</v>
          </cell>
          <cell r="N29">
            <v>0</v>
          </cell>
          <cell r="O29">
            <v>0</v>
          </cell>
          <cell r="T29">
            <v>2</v>
          </cell>
          <cell r="U29">
            <v>4</v>
          </cell>
          <cell r="V29">
            <v>100</v>
          </cell>
        </row>
        <row r="30">
          <cell r="H30">
            <v>14</v>
          </cell>
          <cell r="I30">
            <v>17</v>
          </cell>
          <cell r="J30">
            <v>21.428571428571431</v>
          </cell>
          <cell r="N30">
            <v>3</v>
          </cell>
          <cell r="O30">
            <v>0</v>
          </cell>
          <cell r="P30">
            <v>-100</v>
          </cell>
          <cell r="T30">
            <v>14</v>
          </cell>
          <cell r="U30">
            <v>19</v>
          </cell>
          <cell r="V30">
            <v>35.714285714285722</v>
          </cell>
        </row>
        <row r="31">
          <cell r="H31">
            <v>14</v>
          </cell>
          <cell r="I31">
            <v>18</v>
          </cell>
          <cell r="J31">
            <v>28.571428571428584</v>
          </cell>
          <cell r="N31">
            <v>1</v>
          </cell>
          <cell r="O31">
            <v>0</v>
          </cell>
          <cell r="P31">
            <v>-100</v>
          </cell>
          <cell r="T31">
            <v>16</v>
          </cell>
          <cell r="U31">
            <v>20</v>
          </cell>
          <cell r="V31">
            <v>25</v>
          </cell>
        </row>
        <row r="32">
          <cell r="H32">
            <v>28</v>
          </cell>
          <cell r="I32">
            <v>27</v>
          </cell>
          <cell r="J32">
            <v>-3.5714285714285694</v>
          </cell>
          <cell r="N32">
            <v>0</v>
          </cell>
          <cell r="O32">
            <v>4</v>
          </cell>
          <cell r="T32">
            <v>32</v>
          </cell>
          <cell r="U32">
            <v>32</v>
          </cell>
          <cell r="V32">
            <v>0</v>
          </cell>
        </row>
        <row r="33">
          <cell r="H33">
            <v>19</v>
          </cell>
          <cell r="I33">
            <v>21</v>
          </cell>
          <cell r="J33">
            <v>10.526315789473685</v>
          </cell>
          <cell r="N33">
            <v>0</v>
          </cell>
          <cell r="O33">
            <v>1</v>
          </cell>
          <cell r="T33">
            <v>21</v>
          </cell>
          <cell r="U33">
            <v>27</v>
          </cell>
          <cell r="V33">
            <v>28.571428571428584</v>
          </cell>
        </row>
        <row r="34">
          <cell r="H34">
            <v>605</v>
          </cell>
          <cell r="I34">
            <v>776</v>
          </cell>
          <cell r="J34">
            <v>28.264462809917347</v>
          </cell>
          <cell r="N34">
            <v>23</v>
          </cell>
          <cell r="O34">
            <v>34</v>
          </cell>
          <cell r="P34">
            <v>47.826086956521749</v>
          </cell>
          <cell r="T34">
            <v>729</v>
          </cell>
          <cell r="U34">
            <v>919</v>
          </cell>
          <cell r="V34">
            <v>26.063100137174217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3">
          <cell r="E33">
            <v>5</v>
          </cell>
          <cell r="F33">
            <v>6</v>
          </cell>
          <cell r="G33">
            <v>20</v>
          </cell>
          <cell r="K33">
            <v>5</v>
          </cell>
          <cell r="L33">
            <v>7</v>
          </cell>
          <cell r="M33">
            <v>40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>
        <row r="8">
          <cell r="E8">
            <v>413</v>
          </cell>
          <cell r="F8">
            <v>427</v>
          </cell>
          <cell r="G8">
            <v>3.3898305084745743</v>
          </cell>
          <cell r="H8">
            <v>59</v>
          </cell>
          <cell r="I8">
            <v>57</v>
          </cell>
          <cell r="J8">
            <v>-3.3898305084745743</v>
          </cell>
          <cell r="K8">
            <v>522</v>
          </cell>
          <cell r="L8">
            <v>498</v>
          </cell>
          <cell r="M8">
            <v>-4.5977011494252906</v>
          </cell>
        </row>
        <row r="9">
          <cell r="E9">
            <v>561</v>
          </cell>
          <cell r="F9">
            <v>613</v>
          </cell>
          <cell r="G9">
            <v>9.2691622103386777</v>
          </cell>
          <cell r="H9">
            <v>57</v>
          </cell>
          <cell r="I9">
            <v>45</v>
          </cell>
          <cell r="J9">
            <v>-21.05263157894737</v>
          </cell>
          <cell r="K9">
            <v>643</v>
          </cell>
          <cell r="L9">
            <v>747</v>
          </cell>
          <cell r="M9">
            <v>16.174183514774498</v>
          </cell>
        </row>
        <row r="10">
          <cell r="E10">
            <v>1498</v>
          </cell>
          <cell r="F10">
            <v>1729</v>
          </cell>
          <cell r="G10">
            <v>15.420560747663558</v>
          </cell>
          <cell r="H10">
            <v>151</v>
          </cell>
          <cell r="I10">
            <v>144</v>
          </cell>
          <cell r="J10">
            <v>-4.6357615894039697</v>
          </cell>
          <cell r="K10">
            <v>1777</v>
          </cell>
          <cell r="L10">
            <v>2077</v>
          </cell>
          <cell r="M10">
            <v>16.882386043894201</v>
          </cell>
        </row>
        <row r="11">
          <cell r="E11">
            <v>324</v>
          </cell>
          <cell r="F11">
            <v>327</v>
          </cell>
          <cell r="G11">
            <v>0.92592592592592382</v>
          </cell>
          <cell r="H11">
            <v>71</v>
          </cell>
          <cell r="I11">
            <v>77</v>
          </cell>
          <cell r="J11">
            <v>8.4507042253521121</v>
          </cell>
          <cell r="K11">
            <v>439</v>
          </cell>
          <cell r="L11">
            <v>417</v>
          </cell>
          <cell r="M11">
            <v>-5.0113895216400977</v>
          </cell>
        </row>
        <row r="12">
          <cell r="E12">
            <v>590</v>
          </cell>
          <cell r="F12">
            <v>527</v>
          </cell>
          <cell r="G12">
            <v>-10.677966101694921</v>
          </cell>
          <cell r="H12">
            <v>46</v>
          </cell>
          <cell r="I12">
            <v>44</v>
          </cell>
          <cell r="J12">
            <v>-4.3478260869565162</v>
          </cell>
          <cell r="K12">
            <v>718</v>
          </cell>
          <cell r="L12">
            <v>621</v>
          </cell>
          <cell r="M12">
            <v>-13.509749303621163</v>
          </cell>
        </row>
        <row r="13">
          <cell r="E13">
            <v>323</v>
          </cell>
          <cell r="F13">
            <v>310</v>
          </cell>
          <cell r="G13">
            <v>-4.0247678018575783</v>
          </cell>
          <cell r="H13">
            <v>51</v>
          </cell>
          <cell r="I13">
            <v>59</v>
          </cell>
          <cell r="J13">
            <v>15.686274509803923</v>
          </cell>
          <cell r="K13">
            <v>355</v>
          </cell>
          <cell r="L13">
            <v>341</v>
          </cell>
          <cell r="M13">
            <v>-3.9436619718309913</v>
          </cell>
        </row>
        <row r="14">
          <cell r="E14">
            <v>589</v>
          </cell>
          <cell r="F14">
            <v>581</v>
          </cell>
          <cell r="G14">
            <v>-1.3582342954159543</v>
          </cell>
          <cell r="H14">
            <v>45</v>
          </cell>
          <cell r="I14">
            <v>37</v>
          </cell>
          <cell r="J14">
            <v>-17.777777777777771</v>
          </cell>
          <cell r="K14">
            <v>737</v>
          </cell>
          <cell r="L14">
            <v>730</v>
          </cell>
          <cell r="M14">
            <v>-0.94979647218453067</v>
          </cell>
        </row>
        <row r="15">
          <cell r="E15">
            <v>638</v>
          </cell>
          <cell r="F15">
            <v>732</v>
          </cell>
          <cell r="G15">
            <v>14.733542319749219</v>
          </cell>
          <cell r="H15">
            <v>65</v>
          </cell>
          <cell r="I15">
            <v>71</v>
          </cell>
          <cell r="J15">
            <v>9.2307692307692264</v>
          </cell>
          <cell r="K15">
            <v>843</v>
          </cell>
          <cell r="L15">
            <v>925</v>
          </cell>
          <cell r="M15">
            <v>9.7271648873072394</v>
          </cell>
        </row>
        <row r="16">
          <cell r="E16">
            <v>1075</v>
          </cell>
          <cell r="F16">
            <v>1228</v>
          </cell>
          <cell r="G16">
            <v>14.232558139534888</v>
          </cell>
          <cell r="H16">
            <v>76</v>
          </cell>
          <cell r="I16">
            <v>101</v>
          </cell>
          <cell r="J16">
            <v>32.89473684210526</v>
          </cell>
          <cell r="K16">
            <v>1287</v>
          </cell>
          <cell r="L16">
            <v>1461</v>
          </cell>
          <cell r="M16">
            <v>13.519813519813525</v>
          </cell>
        </row>
        <row r="17">
          <cell r="E17">
            <v>1631</v>
          </cell>
          <cell r="F17">
            <v>1852</v>
          </cell>
          <cell r="G17">
            <v>13.549969343960754</v>
          </cell>
          <cell r="H17">
            <v>89</v>
          </cell>
          <cell r="I17">
            <v>85</v>
          </cell>
          <cell r="J17">
            <v>-4.4943820224719104</v>
          </cell>
          <cell r="K17">
            <v>1834</v>
          </cell>
          <cell r="L17">
            <v>2102</v>
          </cell>
          <cell r="M17">
            <v>14.612868047982545</v>
          </cell>
        </row>
        <row r="18">
          <cell r="E18">
            <v>439</v>
          </cell>
          <cell r="F18">
            <v>508</v>
          </cell>
          <cell r="G18">
            <v>15.71753986332574</v>
          </cell>
          <cell r="H18">
            <v>41</v>
          </cell>
          <cell r="I18">
            <v>39</v>
          </cell>
          <cell r="J18">
            <v>-4.8780487804878021</v>
          </cell>
          <cell r="K18">
            <v>535</v>
          </cell>
          <cell r="L18">
            <v>617</v>
          </cell>
          <cell r="M18">
            <v>15.327102803738313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</row>
        <row r="20">
          <cell r="E20">
            <v>1243</v>
          </cell>
          <cell r="F20">
            <v>1437</v>
          </cell>
          <cell r="G20">
            <v>15.607401448109414</v>
          </cell>
          <cell r="H20">
            <v>103</v>
          </cell>
          <cell r="I20">
            <v>99</v>
          </cell>
          <cell r="J20">
            <v>-3.8834951456310733</v>
          </cell>
          <cell r="K20">
            <v>1488</v>
          </cell>
          <cell r="L20">
            <v>1699</v>
          </cell>
          <cell r="M20">
            <v>14.180107526881727</v>
          </cell>
        </row>
        <row r="21">
          <cell r="E21">
            <v>661</v>
          </cell>
          <cell r="F21">
            <v>744</v>
          </cell>
          <cell r="G21">
            <v>12.556732223903182</v>
          </cell>
          <cell r="H21">
            <v>40</v>
          </cell>
          <cell r="I21">
            <v>42</v>
          </cell>
          <cell r="J21">
            <v>5</v>
          </cell>
          <cell r="K21">
            <v>823</v>
          </cell>
          <cell r="L21">
            <v>916</v>
          </cell>
          <cell r="M21">
            <v>11.300121506682871</v>
          </cell>
        </row>
        <row r="22">
          <cell r="E22">
            <v>1042</v>
          </cell>
          <cell r="F22">
            <v>1477</v>
          </cell>
          <cell r="G22">
            <v>41.746641074856058</v>
          </cell>
          <cell r="H22">
            <v>84</v>
          </cell>
          <cell r="I22">
            <v>128</v>
          </cell>
          <cell r="J22">
            <v>52.38095238095238</v>
          </cell>
          <cell r="K22">
            <v>1186</v>
          </cell>
          <cell r="L22">
            <v>1714</v>
          </cell>
          <cell r="M22">
            <v>44.519392917369316</v>
          </cell>
        </row>
        <row r="23">
          <cell r="E23">
            <v>575</v>
          </cell>
          <cell r="F23">
            <v>598</v>
          </cell>
          <cell r="G23">
            <v>4</v>
          </cell>
          <cell r="H23">
            <v>50</v>
          </cell>
          <cell r="I23">
            <v>44</v>
          </cell>
          <cell r="J23">
            <v>-12</v>
          </cell>
          <cell r="K23">
            <v>690</v>
          </cell>
          <cell r="L23">
            <v>726</v>
          </cell>
          <cell r="M23">
            <v>5.2173913043478279</v>
          </cell>
        </row>
        <row r="24">
          <cell r="E24">
            <v>418</v>
          </cell>
          <cell r="F24">
            <v>428</v>
          </cell>
          <cell r="G24">
            <v>2.3923444976076524</v>
          </cell>
          <cell r="H24">
            <v>45</v>
          </cell>
          <cell r="I24">
            <v>51</v>
          </cell>
          <cell r="J24">
            <v>13.333333333333329</v>
          </cell>
          <cell r="K24">
            <v>486</v>
          </cell>
          <cell r="L24">
            <v>502</v>
          </cell>
          <cell r="M24">
            <v>3.2921810699588434</v>
          </cell>
        </row>
        <row r="25">
          <cell r="E25">
            <v>511</v>
          </cell>
          <cell r="F25">
            <v>593</v>
          </cell>
          <cell r="G25">
            <v>16.046966731898237</v>
          </cell>
          <cell r="H25">
            <v>32</v>
          </cell>
          <cell r="I25">
            <v>35</v>
          </cell>
          <cell r="J25">
            <v>9.375</v>
          </cell>
          <cell r="K25">
            <v>591</v>
          </cell>
          <cell r="L25">
            <v>730</v>
          </cell>
          <cell r="M25">
            <v>23.519458544839253</v>
          </cell>
        </row>
        <row r="26">
          <cell r="E26">
            <v>341</v>
          </cell>
          <cell r="F26">
            <v>354</v>
          </cell>
          <cell r="G26">
            <v>3.8123167155425222</v>
          </cell>
          <cell r="H26">
            <v>32</v>
          </cell>
          <cell r="I26">
            <v>37</v>
          </cell>
          <cell r="J26">
            <v>15.625</v>
          </cell>
          <cell r="K26">
            <v>392</v>
          </cell>
          <cell r="L26">
            <v>390</v>
          </cell>
          <cell r="M26">
            <v>-0.51020408163265074</v>
          </cell>
        </row>
        <row r="27">
          <cell r="E27">
            <v>977</v>
          </cell>
          <cell r="F27">
            <v>1058</v>
          </cell>
          <cell r="G27">
            <v>8.2906857727737986</v>
          </cell>
          <cell r="H27">
            <v>103</v>
          </cell>
          <cell r="I27">
            <v>105</v>
          </cell>
          <cell r="J27">
            <v>1.9417475728155296</v>
          </cell>
          <cell r="K27">
            <v>1162</v>
          </cell>
          <cell r="L27">
            <v>1271</v>
          </cell>
          <cell r="M27">
            <v>9.3803786574870855</v>
          </cell>
        </row>
        <row r="28">
          <cell r="E28">
            <v>84</v>
          </cell>
          <cell r="F28">
            <v>109</v>
          </cell>
          <cell r="G28">
            <v>29.761904761904759</v>
          </cell>
          <cell r="H28">
            <v>11</v>
          </cell>
          <cell r="I28">
            <v>10</v>
          </cell>
          <cell r="J28">
            <v>-9.0909090909090935</v>
          </cell>
          <cell r="K28">
            <v>100</v>
          </cell>
          <cell r="L28">
            <v>140</v>
          </cell>
          <cell r="M28">
            <v>40</v>
          </cell>
        </row>
        <row r="29">
          <cell r="E29">
            <v>434</v>
          </cell>
          <cell r="F29">
            <v>467</v>
          </cell>
          <cell r="G29">
            <v>7.6036866359446975</v>
          </cell>
          <cell r="H29">
            <v>45</v>
          </cell>
          <cell r="I29">
            <v>45</v>
          </cell>
          <cell r="J29">
            <v>0</v>
          </cell>
          <cell r="K29">
            <v>504</v>
          </cell>
          <cell r="L29">
            <v>565</v>
          </cell>
          <cell r="M29">
            <v>12.103174603174608</v>
          </cell>
        </row>
        <row r="30">
          <cell r="E30">
            <v>418</v>
          </cell>
          <cell r="F30">
            <v>464</v>
          </cell>
          <cell r="G30">
            <v>11.004784688995215</v>
          </cell>
          <cell r="H30">
            <v>49</v>
          </cell>
          <cell r="I30">
            <v>48</v>
          </cell>
          <cell r="J30">
            <v>-2.0408163265306172</v>
          </cell>
          <cell r="K30">
            <v>482</v>
          </cell>
          <cell r="L30">
            <v>546</v>
          </cell>
          <cell r="M30">
            <v>13.278008298755182</v>
          </cell>
        </row>
        <row r="31">
          <cell r="E31">
            <v>441</v>
          </cell>
          <cell r="F31">
            <v>406</v>
          </cell>
          <cell r="G31">
            <v>-7.9365079365079367</v>
          </cell>
          <cell r="H31">
            <v>39</v>
          </cell>
          <cell r="I31">
            <v>43</v>
          </cell>
          <cell r="J31">
            <v>10.256410256410263</v>
          </cell>
          <cell r="K31">
            <v>517</v>
          </cell>
          <cell r="L31">
            <v>484</v>
          </cell>
          <cell r="M31">
            <v>-6.3829787234042499</v>
          </cell>
        </row>
        <row r="32">
          <cell r="E32">
            <v>347</v>
          </cell>
          <cell r="F32">
            <v>387</v>
          </cell>
          <cell r="G32">
            <v>11.527377521613829</v>
          </cell>
          <cell r="H32">
            <v>24</v>
          </cell>
          <cell r="I32">
            <v>30</v>
          </cell>
          <cell r="J32">
            <v>25</v>
          </cell>
          <cell r="K32">
            <v>413</v>
          </cell>
          <cell r="L32">
            <v>499</v>
          </cell>
          <cell r="M32">
            <v>20.823244552058114</v>
          </cell>
        </row>
        <row r="33">
          <cell r="E33">
            <v>15573</v>
          </cell>
          <cell r="F33">
            <v>17356</v>
          </cell>
          <cell r="G33">
            <v>11.44930328132024</v>
          </cell>
          <cell r="H33">
            <v>1408</v>
          </cell>
          <cell r="I33">
            <v>1476</v>
          </cell>
          <cell r="J33">
            <v>4.8295454545454533</v>
          </cell>
          <cell r="K33">
            <v>18524</v>
          </cell>
          <cell r="L33">
            <v>20718</v>
          </cell>
          <cell r="M33">
            <v>11.844094148132157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>
        <row r="8">
          <cell r="E8">
            <v>72</v>
          </cell>
          <cell r="F8">
            <v>62</v>
          </cell>
          <cell r="G8">
            <v>-13.888888888888886</v>
          </cell>
          <cell r="H8">
            <v>19</v>
          </cell>
          <cell r="I8">
            <v>23</v>
          </cell>
          <cell r="J8">
            <v>21.05263157894737</v>
          </cell>
          <cell r="K8">
            <v>84</v>
          </cell>
          <cell r="L8">
            <v>64</v>
          </cell>
          <cell r="M8">
            <v>-23.80952380952381</v>
          </cell>
        </row>
        <row r="9">
          <cell r="E9">
            <v>70</v>
          </cell>
          <cell r="F9">
            <v>76</v>
          </cell>
          <cell r="G9">
            <v>8.5714285714285694</v>
          </cell>
          <cell r="H9">
            <v>7</v>
          </cell>
          <cell r="I9">
            <v>7</v>
          </cell>
          <cell r="J9">
            <v>0</v>
          </cell>
          <cell r="K9">
            <v>82</v>
          </cell>
          <cell r="L9">
            <v>95</v>
          </cell>
          <cell r="M9">
            <v>15.853658536585371</v>
          </cell>
        </row>
        <row r="10">
          <cell r="E10">
            <v>199</v>
          </cell>
          <cell r="F10">
            <v>208</v>
          </cell>
          <cell r="G10">
            <v>4.5226130653266381</v>
          </cell>
          <cell r="H10">
            <v>17</v>
          </cell>
          <cell r="I10">
            <v>25</v>
          </cell>
          <cell r="J10">
            <v>47.058823529411768</v>
          </cell>
          <cell r="K10">
            <v>232</v>
          </cell>
          <cell r="L10">
            <v>246</v>
          </cell>
          <cell r="M10">
            <v>6.0344827586206833</v>
          </cell>
        </row>
        <row r="11">
          <cell r="E11">
            <v>59</v>
          </cell>
          <cell r="F11">
            <v>48</v>
          </cell>
          <cell r="G11">
            <v>-18.644067796610173</v>
          </cell>
          <cell r="H11">
            <v>11</v>
          </cell>
          <cell r="I11">
            <v>15</v>
          </cell>
          <cell r="J11">
            <v>36.363636363636374</v>
          </cell>
          <cell r="K11">
            <v>81</v>
          </cell>
          <cell r="L11">
            <v>69</v>
          </cell>
          <cell r="M11">
            <v>-14.81481481481481</v>
          </cell>
        </row>
        <row r="12">
          <cell r="E12">
            <v>101</v>
          </cell>
          <cell r="F12">
            <v>65</v>
          </cell>
          <cell r="G12">
            <v>-35.643564356435647</v>
          </cell>
          <cell r="H12">
            <v>17</v>
          </cell>
          <cell r="I12">
            <v>15</v>
          </cell>
          <cell r="J12">
            <v>-11.764705882352942</v>
          </cell>
          <cell r="K12">
            <v>120</v>
          </cell>
          <cell r="L12">
            <v>62</v>
          </cell>
          <cell r="M12">
            <v>-48.333333333333336</v>
          </cell>
        </row>
        <row r="13">
          <cell r="E13">
            <v>51</v>
          </cell>
          <cell r="F13">
            <v>43</v>
          </cell>
          <cell r="G13">
            <v>-15.686274509803923</v>
          </cell>
          <cell r="H13">
            <v>9</v>
          </cell>
          <cell r="I13">
            <v>12</v>
          </cell>
          <cell r="J13">
            <v>33.333333333333343</v>
          </cell>
          <cell r="K13">
            <v>70</v>
          </cell>
          <cell r="L13">
            <v>45</v>
          </cell>
          <cell r="M13">
            <v>-35.714285714285708</v>
          </cell>
        </row>
        <row r="14">
          <cell r="E14">
            <v>76</v>
          </cell>
          <cell r="F14">
            <v>70</v>
          </cell>
          <cell r="G14">
            <v>-7.8947368421052602</v>
          </cell>
          <cell r="H14">
            <v>8</v>
          </cell>
          <cell r="I14">
            <v>1</v>
          </cell>
          <cell r="J14">
            <v>-87.5</v>
          </cell>
          <cell r="K14">
            <v>97</v>
          </cell>
          <cell r="L14">
            <v>89</v>
          </cell>
          <cell r="M14">
            <v>-8.2474226804123703</v>
          </cell>
        </row>
        <row r="15">
          <cell r="E15">
            <v>71</v>
          </cell>
          <cell r="F15">
            <v>108</v>
          </cell>
          <cell r="G15">
            <v>52.112676056338017</v>
          </cell>
          <cell r="H15">
            <v>10</v>
          </cell>
          <cell r="I15">
            <v>16</v>
          </cell>
          <cell r="J15">
            <v>60</v>
          </cell>
          <cell r="K15">
            <v>93</v>
          </cell>
          <cell r="L15">
            <v>133</v>
          </cell>
          <cell r="M15">
            <v>43.010752688172033</v>
          </cell>
        </row>
        <row r="16">
          <cell r="E16">
            <v>171</v>
          </cell>
          <cell r="F16">
            <v>179</v>
          </cell>
          <cell r="G16">
            <v>4.6783625730994203</v>
          </cell>
          <cell r="H16">
            <v>21</v>
          </cell>
          <cell r="I16">
            <v>27</v>
          </cell>
          <cell r="J16">
            <v>28.571428571428584</v>
          </cell>
          <cell r="K16">
            <v>217</v>
          </cell>
          <cell r="L16">
            <v>225</v>
          </cell>
          <cell r="M16">
            <v>3.6866359447004555</v>
          </cell>
        </row>
        <row r="17">
          <cell r="E17">
            <v>162</v>
          </cell>
          <cell r="F17">
            <v>220</v>
          </cell>
          <cell r="G17">
            <v>35.802469135802482</v>
          </cell>
          <cell r="H17">
            <v>7</v>
          </cell>
          <cell r="I17">
            <v>10</v>
          </cell>
          <cell r="J17">
            <v>42.857142857142861</v>
          </cell>
          <cell r="K17">
            <v>183</v>
          </cell>
          <cell r="L17">
            <v>252</v>
          </cell>
          <cell r="M17">
            <v>37.704918032786878</v>
          </cell>
        </row>
        <row r="18">
          <cell r="E18">
            <v>80</v>
          </cell>
          <cell r="F18">
            <v>65</v>
          </cell>
          <cell r="G18">
            <v>-18.75</v>
          </cell>
          <cell r="H18">
            <v>11</v>
          </cell>
          <cell r="I18">
            <v>8</v>
          </cell>
          <cell r="J18">
            <v>-27.272727272727266</v>
          </cell>
          <cell r="K18">
            <v>113</v>
          </cell>
          <cell r="L18">
            <v>79</v>
          </cell>
          <cell r="M18">
            <v>-30.088495575221245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</row>
        <row r="20">
          <cell r="E20">
            <v>222</v>
          </cell>
          <cell r="F20">
            <v>211</v>
          </cell>
          <cell r="G20">
            <v>-4.9549549549549567</v>
          </cell>
          <cell r="H20">
            <v>33</v>
          </cell>
          <cell r="I20">
            <v>20</v>
          </cell>
          <cell r="J20">
            <v>-39.393939393939391</v>
          </cell>
          <cell r="K20">
            <v>287</v>
          </cell>
          <cell r="L20">
            <v>299</v>
          </cell>
          <cell r="M20">
            <v>4.1811846689895447</v>
          </cell>
        </row>
        <row r="21">
          <cell r="E21">
            <v>112</v>
          </cell>
          <cell r="F21">
            <v>96</v>
          </cell>
          <cell r="G21">
            <v>-14.285714285714292</v>
          </cell>
          <cell r="H21">
            <v>16</v>
          </cell>
          <cell r="I21">
            <v>10</v>
          </cell>
          <cell r="J21">
            <v>-37.5</v>
          </cell>
          <cell r="K21">
            <v>159</v>
          </cell>
          <cell r="L21">
            <v>143</v>
          </cell>
          <cell r="M21">
            <v>-10.062893081761004</v>
          </cell>
        </row>
        <row r="22">
          <cell r="E22">
            <v>144</v>
          </cell>
          <cell r="F22">
            <v>210</v>
          </cell>
          <cell r="G22">
            <v>45.833333333333343</v>
          </cell>
          <cell r="H22">
            <v>15</v>
          </cell>
          <cell r="I22">
            <v>12</v>
          </cell>
          <cell r="J22">
            <v>-20</v>
          </cell>
          <cell r="K22">
            <v>166</v>
          </cell>
          <cell r="L22">
            <v>264</v>
          </cell>
          <cell r="M22">
            <v>59.036144578313241</v>
          </cell>
        </row>
        <row r="23">
          <cell r="E23">
            <v>91</v>
          </cell>
          <cell r="F23">
            <v>86</v>
          </cell>
          <cell r="G23">
            <v>-5.4945054945054892</v>
          </cell>
          <cell r="H23">
            <v>16</v>
          </cell>
          <cell r="I23">
            <v>6</v>
          </cell>
          <cell r="J23">
            <v>-62.5</v>
          </cell>
          <cell r="K23">
            <v>118</v>
          </cell>
          <cell r="L23">
            <v>100</v>
          </cell>
          <cell r="M23">
            <v>-15.254237288135599</v>
          </cell>
        </row>
        <row r="24">
          <cell r="E24">
            <v>74</v>
          </cell>
          <cell r="F24">
            <v>68</v>
          </cell>
          <cell r="G24">
            <v>-8.1081081081081123</v>
          </cell>
          <cell r="H24">
            <v>15</v>
          </cell>
          <cell r="I24">
            <v>16</v>
          </cell>
          <cell r="J24">
            <v>6.6666666666666714</v>
          </cell>
          <cell r="K24">
            <v>92</v>
          </cell>
          <cell r="L24">
            <v>76</v>
          </cell>
          <cell r="M24">
            <v>-17.391304347826093</v>
          </cell>
        </row>
        <row r="25">
          <cell r="E25">
            <v>61</v>
          </cell>
          <cell r="F25">
            <v>79</v>
          </cell>
          <cell r="G25">
            <v>29.508196721311464</v>
          </cell>
          <cell r="H25">
            <v>4</v>
          </cell>
          <cell r="I25">
            <v>10</v>
          </cell>
          <cell r="J25">
            <v>150</v>
          </cell>
          <cell r="K25">
            <v>75</v>
          </cell>
          <cell r="L25">
            <v>107</v>
          </cell>
          <cell r="M25">
            <v>42.666666666666657</v>
          </cell>
        </row>
        <row r="26">
          <cell r="E26">
            <v>55</v>
          </cell>
          <cell r="F26">
            <v>53</v>
          </cell>
          <cell r="G26">
            <v>-3.6363636363636402</v>
          </cell>
          <cell r="H26">
            <v>10</v>
          </cell>
          <cell r="I26">
            <v>6</v>
          </cell>
          <cell r="J26">
            <v>-40</v>
          </cell>
          <cell r="K26">
            <v>62</v>
          </cell>
          <cell r="L26">
            <v>53</v>
          </cell>
          <cell r="M26">
            <v>-14.516129032258064</v>
          </cell>
        </row>
        <row r="27">
          <cell r="E27">
            <v>125</v>
          </cell>
          <cell r="F27">
            <v>149</v>
          </cell>
          <cell r="G27">
            <v>19.200000000000003</v>
          </cell>
          <cell r="H27">
            <v>22</v>
          </cell>
          <cell r="I27">
            <v>15</v>
          </cell>
          <cell r="J27">
            <v>-31.818181818181813</v>
          </cell>
          <cell r="K27">
            <v>143</v>
          </cell>
          <cell r="L27">
            <v>188</v>
          </cell>
          <cell r="M27">
            <v>31.468531468531467</v>
          </cell>
        </row>
        <row r="28">
          <cell r="E28">
            <v>14</v>
          </cell>
          <cell r="F28">
            <v>24</v>
          </cell>
          <cell r="G28">
            <v>71.428571428571416</v>
          </cell>
          <cell r="H28">
            <v>1</v>
          </cell>
          <cell r="I28">
            <v>5</v>
          </cell>
          <cell r="J28">
            <v>400</v>
          </cell>
          <cell r="K28">
            <v>20</v>
          </cell>
          <cell r="L28">
            <v>36</v>
          </cell>
          <cell r="M28">
            <v>80</v>
          </cell>
        </row>
        <row r="29">
          <cell r="E29">
            <v>87</v>
          </cell>
          <cell r="F29">
            <v>63</v>
          </cell>
          <cell r="G29">
            <v>-27.58620689655173</v>
          </cell>
          <cell r="H29">
            <v>17</v>
          </cell>
          <cell r="I29">
            <v>8</v>
          </cell>
          <cell r="J29">
            <v>-52.941176470588232</v>
          </cell>
          <cell r="K29">
            <v>100</v>
          </cell>
          <cell r="L29">
            <v>70</v>
          </cell>
          <cell r="M29">
            <v>-30</v>
          </cell>
        </row>
        <row r="30">
          <cell r="E30">
            <v>55</v>
          </cell>
          <cell r="F30">
            <v>65</v>
          </cell>
          <cell r="G30">
            <v>18.181818181818187</v>
          </cell>
          <cell r="H30">
            <v>10</v>
          </cell>
          <cell r="I30">
            <v>15</v>
          </cell>
          <cell r="J30">
            <v>50</v>
          </cell>
          <cell r="K30">
            <v>52</v>
          </cell>
          <cell r="L30">
            <v>103</v>
          </cell>
          <cell r="M30">
            <v>98.076923076923066</v>
          </cell>
        </row>
        <row r="31">
          <cell r="E31">
            <v>59</v>
          </cell>
          <cell r="F31">
            <v>65</v>
          </cell>
          <cell r="G31">
            <v>10.169491525423723</v>
          </cell>
          <cell r="H31">
            <v>11</v>
          </cell>
          <cell r="I31">
            <v>18</v>
          </cell>
          <cell r="J31">
            <v>63.636363636363626</v>
          </cell>
          <cell r="K31">
            <v>72</v>
          </cell>
          <cell r="L31">
            <v>76</v>
          </cell>
          <cell r="M31">
            <v>5.5555555555555571</v>
          </cell>
        </row>
        <row r="32">
          <cell r="E32">
            <v>47</v>
          </cell>
          <cell r="F32">
            <v>41</v>
          </cell>
          <cell r="G32">
            <v>-12.765957446808514</v>
          </cell>
          <cell r="H32">
            <v>4</v>
          </cell>
          <cell r="I32">
            <v>4</v>
          </cell>
          <cell r="J32">
            <v>0</v>
          </cell>
          <cell r="K32">
            <v>55</v>
          </cell>
          <cell r="L32">
            <v>48</v>
          </cell>
          <cell r="M32">
            <v>-12.727272727272734</v>
          </cell>
        </row>
      </sheetData>
      <sheetData sheetId="157"/>
      <sheetData sheetId="1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ст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>
            <v>149</v>
          </cell>
          <cell r="C8">
            <v>121</v>
          </cell>
          <cell r="D8">
            <v>-18.791946308724832</v>
          </cell>
          <cell r="E8">
            <v>14</v>
          </cell>
          <cell r="F8">
            <v>11</v>
          </cell>
          <cell r="G8">
            <v>-21.428571428571431</v>
          </cell>
          <cell r="H8">
            <v>173</v>
          </cell>
          <cell r="I8">
            <v>146</v>
          </cell>
          <cell r="J8">
            <v>-15.606936416184965</v>
          </cell>
        </row>
        <row r="9">
          <cell r="B9">
            <v>134</v>
          </cell>
          <cell r="C9">
            <v>200</v>
          </cell>
          <cell r="D9">
            <v>49.25373134328359</v>
          </cell>
          <cell r="E9">
            <v>4</v>
          </cell>
          <cell r="F9">
            <v>5</v>
          </cell>
          <cell r="G9">
            <v>25</v>
          </cell>
          <cell r="H9">
            <v>155</v>
          </cell>
          <cell r="I9">
            <v>236</v>
          </cell>
          <cell r="J9">
            <v>52.258064516129025</v>
          </cell>
        </row>
        <row r="10">
          <cell r="B10">
            <v>291</v>
          </cell>
          <cell r="C10">
            <v>306</v>
          </cell>
          <cell r="D10">
            <v>5.1546391752577279</v>
          </cell>
          <cell r="E10">
            <v>9</v>
          </cell>
          <cell r="F10">
            <v>10</v>
          </cell>
          <cell r="G10">
            <v>11.111111111111114</v>
          </cell>
          <cell r="H10">
            <v>326</v>
          </cell>
          <cell r="I10">
            <v>347</v>
          </cell>
          <cell r="J10">
            <v>6.4417177914110368</v>
          </cell>
        </row>
        <row r="11">
          <cell r="B11">
            <v>45</v>
          </cell>
          <cell r="C11">
            <v>41</v>
          </cell>
          <cell r="D11">
            <v>-8.8888888888888857</v>
          </cell>
          <cell r="E11">
            <v>6</v>
          </cell>
          <cell r="F11">
            <v>4</v>
          </cell>
          <cell r="G11">
            <v>-33.333333333333329</v>
          </cell>
          <cell r="H11">
            <v>51</v>
          </cell>
          <cell r="I11">
            <v>46</v>
          </cell>
          <cell r="J11">
            <v>-9.8039215686274446</v>
          </cell>
        </row>
        <row r="12">
          <cell r="B12">
            <v>150</v>
          </cell>
          <cell r="C12">
            <v>140</v>
          </cell>
          <cell r="D12">
            <v>-6.6666666666666714</v>
          </cell>
          <cell r="E12">
            <v>5</v>
          </cell>
          <cell r="F12">
            <v>2</v>
          </cell>
          <cell r="G12">
            <v>-60</v>
          </cell>
          <cell r="H12">
            <v>163</v>
          </cell>
          <cell r="I12">
            <v>166</v>
          </cell>
          <cell r="J12">
            <v>1.8404907975460105</v>
          </cell>
        </row>
        <row r="13">
          <cell r="B13">
            <v>89</v>
          </cell>
          <cell r="C13">
            <v>102</v>
          </cell>
          <cell r="D13">
            <v>14.606741573033702</v>
          </cell>
          <cell r="E13">
            <v>8</v>
          </cell>
          <cell r="F13">
            <v>4</v>
          </cell>
          <cell r="G13">
            <v>-50</v>
          </cell>
          <cell r="H13">
            <v>97</v>
          </cell>
          <cell r="I13">
            <v>107</v>
          </cell>
          <cell r="J13">
            <v>10.30927835051547</v>
          </cell>
        </row>
        <row r="14">
          <cell r="B14">
            <v>85</v>
          </cell>
          <cell r="C14">
            <v>88</v>
          </cell>
          <cell r="D14">
            <v>3.529411764705884</v>
          </cell>
          <cell r="E14">
            <v>1</v>
          </cell>
          <cell r="F14">
            <v>2</v>
          </cell>
          <cell r="G14">
            <v>100</v>
          </cell>
          <cell r="H14">
            <v>94</v>
          </cell>
          <cell r="I14">
            <v>104</v>
          </cell>
          <cell r="J14">
            <v>10.638297872340431</v>
          </cell>
        </row>
        <row r="15">
          <cell r="B15">
            <v>168</v>
          </cell>
          <cell r="C15">
            <v>208</v>
          </cell>
          <cell r="D15">
            <v>23.80952380952381</v>
          </cell>
          <cell r="E15">
            <v>11</v>
          </cell>
          <cell r="F15">
            <v>4</v>
          </cell>
          <cell r="G15">
            <v>-63.636363636363633</v>
          </cell>
          <cell r="H15">
            <v>198</v>
          </cell>
          <cell r="I15">
            <v>256</v>
          </cell>
          <cell r="J15">
            <v>29.292929292929301</v>
          </cell>
        </row>
        <row r="16">
          <cell r="B16">
            <v>266</v>
          </cell>
          <cell r="C16">
            <v>305</v>
          </cell>
          <cell r="D16">
            <v>14.661654135338352</v>
          </cell>
          <cell r="E16">
            <v>6</v>
          </cell>
          <cell r="F16">
            <v>5</v>
          </cell>
          <cell r="G16">
            <v>-16.666666666666671</v>
          </cell>
          <cell r="H16">
            <v>303</v>
          </cell>
          <cell r="I16">
            <v>342</v>
          </cell>
          <cell r="J16">
            <v>12.871287128712865</v>
          </cell>
        </row>
        <row r="17">
          <cell r="B17">
            <v>166</v>
          </cell>
          <cell r="C17">
            <v>196</v>
          </cell>
          <cell r="D17">
            <v>18.07228915662651</v>
          </cell>
          <cell r="E17">
            <v>1</v>
          </cell>
          <cell r="F17">
            <v>2</v>
          </cell>
          <cell r="G17">
            <v>100</v>
          </cell>
          <cell r="H17">
            <v>183</v>
          </cell>
          <cell r="I17">
            <v>203</v>
          </cell>
          <cell r="J17">
            <v>10.928961748633881</v>
          </cell>
        </row>
        <row r="18">
          <cell r="B18">
            <v>117</v>
          </cell>
          <cell r="C18">
            <v>160</v>
          </cell>
          <cell r="D18">
            <v>36.752136752136749</v>
          </cell>
          <cell r="E18">
            <v>11</v>
          </cell>
          <cell r="F18">
            <v>8</v>
          </cell>
          <cell r="G18">
            <v>-27.272727272727266</v>
          </cell>
          <cell r="H18">
            <v>140</v>
          </cell>
          <cell r="I18">
            <v>177</v>
          </cell>
          <cell r="J18">
            <v>26.428571428571431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361</v>
          </cell>
          <cell r="C20">
            <v>413</v>
          </cell>
          <cell r="D20">
            <v>14.40443213296399</v>
          </cell>
          <cell r="E20">
            <v>14</v>
          </cell>
          <cell r="F20">
            <v>15</v>
          </cell>
          <cell r="G20">
            <v>7.1428571428571388</v>
          </cell>
          <cell r="H20">
            <v>423</v>
          </cell>
          <cell r="I20">
            <v>489</v>
          </cell>
          <cell r="J20">
            <v>15.60283687943263</v>
          </cell>
        </row>
        <row r="21">
          <cell r="B21">
            <v>152</v>
          </cell>
          <cell r="C21">
            <v>180</v>
          </cell>
          <cell r="D21">
            <v>18.421052631578945</v>
          </cell>
          <cell r="E21">
            <v>3</v>
          </cell>
          <cell r="F21">
            <v>3</v>
          </cell>
          <cell r="G21">
            <v>0</v>
          </cell>
          <cell r="H21">
            <v>187</v>
          </cell>
          <cell r="I21">
            <v>214</v>
          </cell>
          <cell r="J21">
            <v>14.438502673796791</v>
          </cell>
        </row>
        <row r="22">
          <cell r="B22">
            <v>218</v>
          </cell>
          <cell r="C22">
            <v>349</v>
          </cell>
          <cell r="D22">
            <v>60.091743119266056</v>
          </cell>
          <cell r="E22">
            <v>9</v>
          </cell>
          <cell r="F22">
            <v>19</v>
          </cell>
          <cell r="G22">
            <v>111.11111111111111</v>
          </cell>
          <cell r="H22">
            <v>246</v>
          </cell>
          <cell r="I22">
            <v>391</v>
          </cell>
          <cell r="J22">
            <v>58.943089430894304</v>
          </cell>
        </row>
        <row r="23">
          <cell r="B23">
            <v>143</v>
          </cell>
          <cell r="C23">
            <v>149</v>
          </cell>
          <cell r="D23">
            <v>4.1958041958042003</v>
          </cell>
          <cell r="E23">
            <v>11</v>
          </cell>
          <cell r="F23">
            <v>3</v>
          </cell>
          <cell r="G23">
            <v>-72.72727272727272</v>
          </cell>
          <cell r="H23">
            <v>162</v>
          </cell>
          <cell r="I23">
            <v>170</v>
          </cell>
          <cell r="J23">
            <v>4.9382716049382651</v>
          </cell>
        </row>
        <row r="24">
          <cell r="B24">
            <v>182</v>
          </cell>
          <cell r="C24">
            <v>194</v>
          </cell>
          <cell r="D24">
            <v>6.5934065934065984</v>
          </cell>
          <cell r="E24">
            <v>10</v>
          </cell>
          <cell r="F24">
            <v>8</v>
          </cell>
          <cell r="G24">
            <v>-20</v>
          </cell>
          <cell r="H24">
            <v>199</v>
          </cell>
          <cell r="I24">
            <v>226</v>
          </cell>
          <cell r="J24">
            <v>13.5678391959799</v>
          </cell>
        </row>
        <row r="25">
          <cell r="B25">
            <v>112</v>
          </cell>
          <cell r="C25">
            <v>120</v>
          </cell>
          <cell r="D25">
            <v>7.1428571428571388</v>
          </cell>
          <cell r="E25">
            <v>3</v>
          </cell>
          <cell r="F25">
            <v>3</v>
          </cell>
          <cell r="G25">
            <v>0</v>
          </cell>
          <cell r="H25">
            <v>122</v>
          </cell>
          <cell r="I25">
            <v>134</v>
          </cell>
          <cell r="J25">
            <v>9.8360655737704974</v>
          </cell>
        </row>
        <row r="26">
          <cell r="B26">
            <v>107</v>
          </cell>
          <cell r="C26">
            <v>93</v>
          </cell>
          <cell r="D26">
            <v>-13.084112149532714</v>
          </cell>
          <cell r="E26">
            <v>1</v>
          </cell>
          <cell r="F26">
            <v>6</v>
          </cell>
          <cell r="G26">
            <v>500</v>
          </cell>
          <cell r="H26">
            <v>132</v>
          </cell>
          <cell r="I26">
            <v>108</v>
          </cell>
          <cell r="J26">
            <v>-18.181818181818187</v>
          </cell>
        </row>
        <row r="27">
          <cell r="B27">
            <v>146</v>
          </cell>
          <cell r="C27">
            <v>151</v>
          </cell>
          <cell r="D27">
            <v>3.4246575342465775</v>
          </cell>
          <cell r="E27">
            <v>5</v>
          </cell>
          <cell r="F27">
            <v>6</v>
          </cell>
          <cell r="G27">
            <v>20</v>
          </cell>
          <cell r="H27">
            <v>172</v>
          </cell>
          <cell r="I27">
            <v>164</v>
          </cell>
          <cell r="J27">
            <v>-4.6511627906976685</v>
          </cell>
        </row>
        <row r="28">
          <cell r="B28">
            <v>11</v>
          </cell>
          <cell r="C28">
            <v>14</v>
          </cell>
          <cell r="D28">
            <v>27.272727272727266</v>
          </cell>
          <cell r="E28">
            <v>0</v>
          </cell>
          <cell r="F28">
            <v>0</v>
          </cell>
          <cell r="G28">
            <v>0</v>
          </cell>
          <cell r="H28">
            <v>13</v>
          </cell>
          <cell r="I28">
            <v>19</v>
          </cell>
          <cell r="J28">
            <v>46.15384615384616</v>
          </cell>
        </row>
        <row r="29">
          <cell r="B29">
            <v>109</v>
          </cell>
          <cell r="C29">
            <v>136</v>
          </cell>
          <cell r="D29">
            <v>24.77064220183486</v>
          </cell>
          <cell r="E29">
            <v>11</v>
          </cell>
          <cell r="F29">
            <v>11</v>
          </cell>
          <cell r="G29">
            <v>0</v>
          </cell>
          <cell r="H29">
            <v>118</v>
          </cell>
          <cell r="I29">
            <v>164</v>
          </cell>
          <cell r="J29">
            <v>38.983050847457633</v>
          </cell>
        </row>
        <row r="30">
          <cell r="B30">
            <v>89</v>
          </cell>
          <cell r="C30">
            <v>115</v>
          </cell>
          <cell r="D30">
            <v>29.213483146067404</v>
          </cell>
          <cell r="E30">
            <v>5</v>
          </cell>
          <cell r="F30">
            <v>3</v>
          </cell>
          <cell r="G30">
            <v>-40</v>
          </cell>
          <cell r="H30">
            <v>104</v>
          </cell>
          <cell r="I30">
            <v>141</v>
          </cell>
          <cell r="J30">
            <v>35.576923076923066</v>
          </cell>
        </row>
        <row r="31">
          <cell r="B31">
            <v>106</v>
          </cell>
          <cell r="C31">
            <v>90</v>
          </cell>
          <cell r="D31">
            <v>-15.094339622641513</v>
          </cell>
          <cell r="E31">
            <v>4</v>
          </cell>
          <cell r="F31">
            <v>12</v>
          </cell>
          <cell r="G31">
            <v>200</v>
          </cell>
          <cell r="H31">
            <v>125</v>
          </cell>
          <cell r="I31">
            <v>99</v>
          </cell>
          <cell r="J31">
            <v>-20.799999999999997</v>
          </cell>
        </row>
        <row r="32">
          <cell r="B32">
            <v>95</v>
          </cell>
          <cell r="C32">
            <v>111</v>
          </cell>
          <cell r="D32">
            <v>16.84210526315789</v>
          </cell>
          <cell r="E32">
            <v>3</v>
          </cell>
          <cell r="F32">
            <v>5</v>
          </cell>
          <cell r="G32">
            <v>66.666666666666657</v>
          </cell>
          <cell r="H32">
            <v>107</v>
          </cell>
          <cell r="I32">
            <v>124</v>
          </cell>
          <cell r="J32">
            <v>15.887850467289724</v>
          </cell>
        </row>
        <row r="34">
          <cell r="B34">
            <v>3491</v>
          </cell>
          <cell r="C34">
            <v>3982</v>
          </cell>
          <cell r="D34">
            <v>14.064737897450584</v>
          </cell>
          <cell r="E34">
            <v>155</v>
          </cell>
          <cell r="F34">
            <v>151</v>
          </cell>
          <cell r="G34">
            <v>-2.5806451612903203</v>
          </cell>
          <cell r="H34">
            <v>3993</v>
          </cell>
          <cell r="I34">
            <v>4573</v>
          </cell>
          <cell r="J34">
            <v>14.525419484097171</v>
          </cell>
        </row>
      </sheetData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39" dataDxfId="37" headerRowBorderDxfId="38" tableBorderDxfId="36" totalsRowBorderDxfId="35">
  <tableColumns count="3">
    <tableColumn id="2" xr3:uid="{81897CD1-BA92-46F3-8557-1F75995B42A4}" name="2023" dataDxfId="34"/>
    <tableColumn id="3" xr3:uid="{8174C47C-2207-49F1-9B8E-9F3337427376}" name="2024" dataDxfId="33"/>
    <tableColumn id="1" xr3:uid="{DEB2A26C-509D-431B-BA01-F373F653567B}" name="%" dataDxfId="32">
      <calculatedColumnFormula>Таблица145[[#This Row],[2024]]*100/Таблица145[[#This Row],[2023]]-100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31" dataDxfId="29" headerRowBorderDxfId="30" tableBorderDxfId="28" totalsRowBorderDxfId="27">
  <tableColumns count="3">
    <tableColumn id="2" xr3:uid="{1DD5458D-ECF3-41C5-846A-9AB01A8C88CB}" name="2023" dataDxfId="26" dataCellStyle="Гіперпосилання"/>
    <tableColumn id="3" xr3:uid="{8EDBB546-C0E7-4625-9F5E-2C9D38A110A2}" name="2024" dataDxfId="25" dataCellStyle="Гіперпосилання 2"/>
    <tableColumn id="1" xr3:uid="{AE829BE9-79F3-4C3F-AEA3-A1C4E1FF5652}" name="%" dataDxfId="24">
      <calculatedColumnFormula>Таблица1452[[#This Row],[2024]]*100/Таблица1452[[#This Row],[2023]]-100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../../../armor/pub/qform/d.php" TargetMode="External"/><Relationship Id="rId21" Type="http://schemas.openxmlformats.org/officeDocument/2006/relationships/hyperlink" Target="../../../../../../../../armor/pub/qform/d.php" TargetMode="External"/><Relationship Id="rId42" Type="http://schemas.openxmlformats.org/officeDocument/2006/relationships/hyperlink" Target="../../../../../../../../armor/pub/qform/d.php" TargetMode="External"/><Relationship Id="rId47" Type="http://schemas.openxmlformats.org/officeDocument/2006/relationships/hyperlink" Target="../../../../../../../../armor/pub/qform/d.php" TargetMode="External"/><Relationship Id="rId63" Type="http://schemas.openxmlformats.org/officeDocument/2006/relationships/hyperlink" Target="../../../../../../../../armor/pub/qform/d.php" TargetMode="External"/><Relationship Id="rId68" Type="http://schemas.openxmlformats.org/officeDocument/2006/relationships/hyperlink" Target="../../../../../../../../armor/pub/qform/d.php" TargetMode="External"/><Relationship Id="rId2" Type="http://schemas.openxmlformats.org/officeDocument/2006/relationships/hyperlink" Target="../../../../../../../../armor/pub/qform/d.php" TargetMode="External"/><Relationship Id="rId16" Type="http://schemas.openxmlformats.org/officeDocument/2006/relationships/hyperlink" Target="../../../../../../../../armor/pub/qform/d.php" TargetMode="External"/><Relationship Id="rId29" Type="http://schemas.openxmlformats.org/officeDocument/2006/relationships/hyperlink" Target="../../../../../../../../armor/pub/qform/d.php" TargetMode="External"/><Relationship Id="rId11" Type="http://schemas.openxmlformats.org/officeDocument/2006/relationships/hyperlink" Target="../../../../../../../../armor/pub/qform/d.php" TargetMode="External"/><Relationship Id="rId24" Type="http://schemas.openxmlformats.org/officeDocument/2006/relationships/hyperlink" Target="../../../../../../../../armor/pub/qform/d.php" TargetMode="External"/><Relationship Id="rId32" Type="http://schemas.openxmlformats.org/officeDocument/2006/relationships/hyperlink" Target="../../../../../../../../armor/pub/qform/d.php" TargetMode="External"/><Relationship Id="rId37" Type="http://schemas.openxmlformats.org/officeDocument/2006/relationships/hyperlink" Target="../../../../../../../../armor/pub/qform/d.php" TargetMode="External"/><Relationship Id="rId40" Type="http://schemas.openxmlformats.org/officeDocument/2006/relationships/hyperlink" Target="../../../../../../../../armor/pub/qform/d.php" TargetMode="External"/><Relationship Id="rId45" Type="http://schemas.openxmlformats.org/officeDocument/2006/relationships/hyperlink" Target="../../../../../../../../armor/pub/qform/d.php" TargetMode="External"/><Relationship Id="rId53" Type="http://schemas.openxmlformats.org/officeDocument/2006/relationships/hyperlink" Target="../../../../../../../../armor/pub/qform/d.php" TargetMode="External"/><Relationship Id="rId58" Type="http://schemas.openxmlformats.org/officeDocument/2006/relationships/hyperlink" Target="../../../../../../../../armor/pub/qform/d.php" TargetMode="External"/><Relationship Id="rId66" Type="http://schemas.openxmlformats.org/officeDocument/2006/relationships/hyperlink" Target="../../../../../../../../armor/pub/qform/d.php" TargetMode="External"/><Relationship Id="rId5" Type="http://schemas.openxmlformats.org/officeDocument/2006/relationships/hyperlink" Target="../../../../../../../../armor/pub/qform/d.php" TargetMode="External"/><Relationship Id="rId61" Type="http://schemas.openxmlformats.org/officeDocument/2006/relationships/hyperlink" Target="../../../../../../../../armor/pub/qform/d.php" TargetMode="External"/><Relationship Id="rId19" Type="http://schemas.openxmlformats.org/officeDocument/2006/relationships/hyperlink" Target="../../../../../../../../armor/pub/qform/d.php" TargetMode="External"/><Relationship Id="rId14" Type="http://schemas.openxmlformats.org/officeDocument/2006/relationships/hyperlink" Target="../../../../../../../../armor/pub/qform/d.php" TargetMode="External"/><Relationship Id="rId22" Type="http://schemas.openxmlformats.org/officeDocument/2006/relationships/hyperlink" Target="../../../../../../../../armor/pub/qform/d.php" TargetMode="External"/><Relationship Id="rId27" Type="http://schemas.openxmlformats.org/officeDocument/2006/relationships/hyperlink" Target="../../../../../../../../armor/pub/qform/d.php" TargetMode="External"/><Relationship Id="rId30" Type="http://schemas.openxmlformats.org/officeDocument/2006/relationships/hyperlink" Target="../../../../../../../../armor/pub/qform/d.php" TargetMode="External"/><Relationship Id="rId35" Type="http://schemas.openxmlformats.org/officeDocument/2006/relationships/hyperlink" Target="../../../../../../../../armor/pub/qform/d.php" TargetMode="External"/><Relationship Id="rId43" Type="http://schemas.openxmlformats.org/officeDocument/2006/relationships/hyperlink" Target="../../../../../../../../armor/pub/qform/d.php" TargetMode="External"/><Relationship Id="rId48" Type="http://schemas.openxmlformats.org/officeDocument/2006/relationships/hyperlink" Target="../../../../../../../../armor/pub/qform/d.php" TargetMode="External"/><Relationship Id="rId56" Type="http://schemas.openxmlformats.org/officeDocument/2006/relationships/hyperlink" Target="../../../../../../../../armor/pub/qform/d.php" TargetMode="External"/><Relationship Id="rId64" Type="http://schemas.openxmlformats.org/officeDocument/2006/relationships/hyperlink" Target="../../../../../../../../armor/pub/qform/d.php" TargetMode="External"/><Relationship Id="rId69" Type="http://schemas.openxmlformats.org/officeDocument/2006/relationships/hyperlink" Target="../../../../../../../../armor/pub/qform/d.php" TargetMode="External"/><Relationship Id="rId8" Type="http://schemas.openxmlformats.org/officeDocument/2006/relationships/hyperlink" Target="../../../../../../../../armor/pub/qform/d.php" TargetMode="External"/><Relationship Id="rId51" Type="http://schemas.openxmlformats.org/officeDocument/2006/relationships/hyperlink" Target="../../../../../../../../armor/pub/qform/d.php" TargetMode="External"/><Relationship Id="rId72" Type="http://schemas.openxmlformats.org/officeDocument/2006/relationships/hyperlink" Target="../../../../../../../../armor/pub/qform/d.php" TargetMode="External"/><Relationship Id="rId3" Type="http://schemas.openxmlformats.org/officeDocument/2006/relationships/hyperlink" Target="../../../../../../../../armor/pub/qform/d.php" TargetMode="External"/><Relationship Id="rId12" Type="http://schemas.openxmlformats.org/officeDocument/2006/relationships/hyperlink" Target="../../../../../../../../armor/pub/qform/d.php" TargetMode="External"/><Relationship Id="rId17" Type="http://schemas.openxmlformats.org/officeDocument/2006/relationships/hyperlink" Target="../../../../../../../../armor/pub/qform/d.php" TargetMode="External"/><Relationship Id="rId25" Type="http://schemas.openxmlformats.org/officeDocument/2006/relationships/hyperlink" Target="../../../../../../../../armor/pub/qform/d.php" TargetMode="External"/><Relationship Id="rId33" Type="http://schemas.openxmlformats.org/officeDocument/2006/relationships/hyperlink" Target="../../../../../../../../armor/pub/qform/d.php" TargetMode="External"/><Relationship Id="rId38" Type="http://schemas.openxmlformats.org/officeDocument/2006/relationships/hyperlink" Target="../../../../../../../../armor/pub/qform/d.php" TargetMode="External"/><Relationship Id="rId46" Type="http://schemas.openxmlformats.org/officeDocument/2006/relationships/hyperlink" Target="../../../../../../../../armor/pub/qform/d.php" TargetMode="External"/><Relationship Id="rId59" Type="http://schemas.openxmlformats.org/officeDocument/2006/relationships/hyperlink" Target="../../../../../../../../armor/pub/qform/d.php" TargetMode="External"/><Relationship Id="rId67" Type="http://schemas.openxmlformats.org/officeDocument/2006/relationships/hyperlink" Target="../../../../../../../../armor/pub/qform/d.php" TargetMode="External"/><Relationship Id="rId20" Type="http://schemas.openxmlformats.org/officeDocument/2006/relationships/hyperlink" Target="../../../../../../../../armor/pub/qform/d.php" TargetMode="External"/><Relationship Id="rId41" Type="http://schemas.openxmlformats.org/officeDocument/2006/relationships/hyperlink" Target="../../../../../../../../armor/pub/qform/d.php" TargetMode="External"/><Relationship Id="rId54" Type="http://schemas.openxmlformats.org/officeDocument/2006/relationships/hyperlink" Target="../../../../../../../../armor/pub/qform/d.php" TargetMode="External"/><Relationship Id="rId62" Type="http://schemas.openxmlformats.org/officeDocument/2006/relationships/hyperlink" Target="../../../../../../../../armor/pub/qform/d.php" TargetMode="External"/><Relationship Id="rId70" Type="http://schemas.openxmlformats.org/officeDocument/2006/relationships/hyperlink" Target="../../../../../../../../armor/pub/qform/d.php" TargetMode="External"/><Relationship Id="rId1" Type="http://schemas.openxmlformats.org/officeDocument/2006/relationships/hyperlink" Target="../../../../../../../../armor/pub/qform/d.php" TargetMode="External"/><Relationship Id="rId6" Type="http://schemas.openxmlformats.org/officeDocument/2006/relationships/hyperlink" Target="../../../../../../../../armor/pub/qform/d.php" TargetMode="External"/><Relationship Id="rId15" Type="http://schemas.openxmlformats.org/officeDocument/2006/relationships/hyperlink" Target="../../../../../../../../armor/pub/qform/d.php" TargetMode="External"/><Relationship Id="rId23" Type="http://schemas.openxmlformats.org/officeDocument/2006/relationships/hyperlink" Target="../../../../../../../../armor/pub/qform/d.php" TargetMode="External"/><Relationship Id="rId28" Type="http://schemas.openxmlformats.org/officeDocument/2006/relationships/hyperlink" Target="../../../../../../../../armor/pub/qform/d.php" TargetMode="External"/><Relationship Id="rId36" Type="http://schemas.openxmlformats.org/officeDocument/2006/relationships/hyperlink" Target="../../../../../../../../armor/pub/qform/d.php" TargetMode="External"/><Relationship Id="rId49" Type="http://schemas.openxmlformats.org/officeDocument/2006/relationships/hyperlink" Target="../../../../../../../../armor/pub/qform/d.php" TargetMode="External"/><Relationship Id="rId57" Type="http://schemas.openxmlformats.org/officeDocument/2006/relationships/hyperlink" Target="../../../../../../../../armor/pub/qform/d.php" TargetMode="External"/><Relationship Id="rId10" Type="http://schemas.openxmlformats.org/officeDocument/2006/relationships/hyperlink" Target="../../../../../../../../armor/pub/qform/d.php" TargetMode="External"/><Relationship Id="rId31" Type="http://schemas.openxmlformats.org/officeDocument/2006/relationships/hyperlink" Target="../../../../../../../../armor/pub/qform/d.php" TargetMode="External"/><Relationship Id="rId44" Type="http://schemas.openxmlformats.org/officeDocument/2006/relationships/hyperlink" Target="../../../../../../../../armor/pub/qform/d.php" TargetMode="External"/><Relationship Id="rId52" Type="http://schemas.openxmlformats.org/officeDocument/2006/relationships/hyperlink" Target="../../../../../../../../armor/pub/qform/d.php" TargetMode="External"/><Relationship Id="rId60" Type="http://schemas.openxmlformats.org/officeDocument/2006/relationships/hyperlink" Target="../../../../../../../../armor/pub/qform/d.php" TargetMode="External"/><Relationship Id="rId65" Type="http://schemas.openxmlformats.org/officeDocument/2006/relationships/hyperlink" Target="../../../../../../../../armor/pub/qform/d.php" TargetMode="External"/><Relationship Id="rId73" Type="http://schemas.openxmlformats.org/officeDocument/2006/relationships/printerSettings" Target="../printerSettings/printerSettings12.bin"/><Relationship Id="rId4" Type="http://schemas.openxmlformats.org/officeDocument/2006/relationships/hyperlink" Target="../../../../../../../../armor/pub/qform/d.php" TargetMode="External"/><Relationship Id="rId9" Type="http://schemas.openxmlformats.org/officeDocument/2006/relationships/hyperlink" Target="../../../../../../../../armor/pub/qform/d.php" TargetMode="External"/><Relationship Id="rId13" Type="http://schemas.openxmlformats.org/officeDocument/2006/relationships/hyperlink" Target="../../../../../../../../armor/pub/qform/d.php" TargetMode="External"/><Relationship Id="rId18" Type="http://schemas.openxmlformats.org/officeDocument/2006/relationships/hyperlink" Target="../../../../../../../../armor/pub/qform/d.php" TargetMode="External"/><Relationship Id="rId39" Type="http://schemas.openxmlformats.org/officeDocument/2006/relationships/hyperlink" Target="../../../../../../../../armor/pub/qform/d.php" TargetMode="External"/><Relationship Id="rId34" Type="http://schemas.openxmlformats.org/officeDocument/2006/relationships/hyperlink" Target="../../../../../../../../armor/pub/qform/d.php" TargetMode="External"/><Relationship Id="rId50" Type="http://schemas.openxmlformats.org/officeDocument/2006/relationships/hyperlink" Target="../../../../../../../../armor/pub/qform/d.php" TargetMode="External"/><Relationship Id="rId55" Type="http://schemas.openxmlformats.org/officeDocument/2006/relationships/hyperlink" Target="../../../../../../../../armor/pub/qform/d.php" TargetMode="External"/><Relationship Id="rId7" Type="http://schemas.openxmlformats.org/officeDocument/2006/relationships/hyperlink" Target="../../../../../../../../armor/pub/qform/d.php" TargetMode="External"/><Relationship Id="rId71" Type="http://schemas.openxmlformats.org/officeDocument/2006/relationships/hyperlink" Target="../../../../../../../../armor/pub/qform/d.ph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..\..\..\armor\pub\qform\d.php?dbname=EDTP&amp;sql=ID%20IN(select%20ID%20from%20dtp.i_dtp%20d%20where%20udln%20is%20null%20and%20dt%20between%20add_months(to_date('01.01.2024%2000:00:00','DD.MM.YYYY%20HH24:MI:SS'),-12)%20and%20add_months(to_date('30.06.2024%2023:59:59','DD.MM.YYYY%20HH24:MI:SS'),-12)and%20exists(select%200%20from%20dtp.i_dtp_pers%20where%20udln%20is%20null%20and%20injur%20not%20like%20'0%25'%20and%20d.id%20=%20dtp_link)%20and%20(d.eo_org%20like%20replace('*','*','%25')%20or%20d.eo_org%20like%20'1385'||substr('*',3,2)||'%25')%20and%20dtdd%20like%20'3')" TargetMode="External"/><Relationship Id="rId7" Type="http://schemas.openxmlformats.org/officeDocument/2006/relationships/hyperlink" Target="..\..\..\armor\pub\qform\d.php?dbname=EDTP&amp;sql=ID%20IN(select%20ID%20from%20dtp.i_dtp%20d%20where%20udln%20is%20null%20and%20dt%20between%20add_months(to_date('01.01.2024%2000:00:00','DD.MM.YYYY%20HH24:MI:SS'),-12)%20and%20add_months(to_date('30.06.2024%2023:59:59','DD.MM.YYYY%20HH24:MI:SS'),-12)and%20exists(select%200%20from%20dtp.i_dtp_pers%20where%20udln%20is%20null%20and%20injur%20not%20like%20'0%25'%20and%20d.id%20=%20dtp_link)%20and%20(d.eo_org%20like%20replace('*','*','%25')%20or%20d.eo_org%20like%20'1385'||substr('*',3,2)||'%25')%20and%20dtdd%20like%20'7')" TargetMode="External"/><Relationship Id="rId2" Type="http://schemas.openxmlformats.org/officeDocument/2006/relationships/hyperlink" Target="..\..\..\armor\pub\qform\d.php?dbname=EDTP&amp;sql=ID%20IN(select%20ID%20from%20dtp.i_dtp%20d%20where%20udln%20is%20null%20and%20dt%20between%20add_months(to_date('01.01.2024%2000:00:00','DD.MM.YYYY%20HH24:MI:SS'),-12)%20and%20add_months(to_date('30.06.2024%2023:59:59','DD.MM.YYYY%20HH24:MI:SS'),-12)and%20exists(select%200%20from%20dtp.i_dtp_pers%20where%20udln%20is%20null%20and%20injur%20not%20like%20'0%25'%20and%20d.id%20=%20dtp_link)%20and%20(d.eo_org%20like%20replace('*','*','%25')%20or%20d.eo_org%20like%20'1385'||substr('*',3,2)||'%25')%20and%20dtdd%20like%20'2')" TargetMode="External"/><Relationship Id="rId1" Type="http://schemas.openxmlformats.org/officeDocument/2006/relationships/hyperlink" Target="..\..\..\armor\pub\qform\d.php?dbname=EDTP&amp;sql=ID%20IN(select%20ID%20from%20dtp.i_dtp%20d%20where%20udln%20is%20null%20and%20dt%20between%20add_months(to_date('01.01.2024%2000:00:00','DD.MM.YYYY%20HH24:MI:SS'),-12)%20and%20add_months(to_date('30.06.2024%2023:59:59','DD.MM.YYYY%20HH24:MI:SS'),-12)and%20exists(select%200%20from%20dtp.i_dtp_pers%20where%20udln%20is%20null%20and%20injur%20not%20like%20'0%25'%20and%20d.id%20=%20dtp_link)%20and%20(d.eo_org%20like%20replace('*','*','%25')%20or%20d.eo_org%20like%20'1385'||substr('*',3,2)||'%25')%20and%20dtdd%20like%20'1')" TargetMode="External"/><Relationship Id="rId6" Type="http://schemas.openxmlformats.org/officeDocument/2006/relationships/hyperlink" Target="..\..\..\armor\pub\qform\d.php?dbname=EDTP&amp;sql=ID%20IN(select%20ID%20from%20dtp.i_dtp%20d%20where%20udln%20is%20null%20and%20dt%20between%20add_months(to_date('01.01.2024%2000:00:00','DD.MM.YYYY%20HH24:MI:SS'),-12)%20and%20add_months(to_date('30.06.2024%2023:59:59','DD.MM.YYYY%20HH24:MI:SS'),-12)and%20exists(select%200%20from%20dtp.i_dtp_pers%20where%20udln%20is%20null%20and%20injur%20not%20like%20'0%25'%20and%20d.id%20=%20dtp_link)%20and%20(d.eo_org%20like%20replace('*','*','%25')%20or%20d.eo_org%20like%20'1385'||substr('*',3,2)||'%25')%20and%20dtdd%20like%20'6')" TargetMode="External"/><Relationship Id="rId5" Type="http://schemas.openxmlformats.org/officeDocument/2006/relationships/hyperlink" Target="..\..\..\armor\pub\qform\d.php?dbname=EDTP&amp;sql=ID%20IN(select%20ID%20from%20dtp.i_dtp%20d%20where%20udln%20is%20null%20and%20dt%20between%20add_months(to_date('01.01.2024%2000:00:00','DD.MM.YYYY%20HH24:MI:SS'),-12)%20and%20add_months(to_date('30.06.2024%2023:59:59','DD.MM.YYYY%20HH24:MI:SS'),-12)and%20exists(select%200%20from%20dtp.i_dtp_pers%20where%20udln%20is%20null%20and%20injur%20not%20like%20'0%25'%20and%20d.id%20=%20dtp_link)%20and%20(d.eo_org%20like%20replace('*','*','%25')%20or%20d.eo_org%20like%20'1385'||substr('*',3,2)||'%25')%20and%20dtdd%20like%20'5')" TargetMode="External"/><Relationship Id="rId4" Type="http://schemas.openxmlformats.org/officeDocument/2006/relationships/hyperlink" Target="..\..\..\armor\pub\qform\d.php?dbname=EDTP&amp;sql=ID%20IN(select%20ID%20from%20dtp.i_dtp%20d%20where%20udln%20is%20null%20and%20dt%20between%20add_months(to_date('01.01.2024%2000:00:00','DD.MM.YYYY%20HH24:MI:SS'),-12)%20and%20add_months(to_date('30.06.2024%2023:59:59','DD.MM.YYYY%20HH24:MI:SS'),-12)and%20exists(select%200%20from%20dtp.i_dtp_pers%20where%20udln%20is%20null%20and%20injur%20not%20like%20'0%25'%20and%20d.id%20=%20dtp_link)%20and%20(d.eo_org%20like%20replace('*','*','%25')%20or%20d.eo_org%20like%20'1385'||substr('*',3,2)||'%25')%20and%20dtdd%20like%20'4')" TargetMode="External"/><Relationship Id="rId9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armor/pub/qform/d.php" TargetMode="External"/><Relationship Id="rId13" Type="http://schemas.openxmlformats.org/officeDocument/2006/relationships/hyperlink" Target="../../../../../../../armor/pub/qform/d.php" TargetMode="External"/><Relationship Id="rId18" Type="http://schemas.openxmlformats.org/officeDocument/2006/relationships/hyperlink" Target="../../../../../../../armor/pub/qform/d.php" TargetMode="External"/><Relationship Id="rId26" Type="http://schemas.openxmlformats.org/officeDocument/2006/relationships/table" Target="../tables/table2.xml"/><Relationship Id="rId3" Type="http://schemas.openxmlformats.org/officeDocument/2006/relationships/hyperlink" Target="../../../../../../../armor/pub/qform/d.php" TargetMode="External"/><Relationship Id="rId21" Type="http://schemas.openxmlformats.org/officeDocument/2006/relationships/hyperlink" Target="../../../../../../../armor/pub/qform/d.php" TargetMode="External"/><Relationship Id="rId7" Type="http://schemas.openxmlformats.org/officeDocument/2006/relationships/hyperlink" Target="../../../../../../../armor/pub/qform/d.php" TargetMode="External"/><Relationship Id="rId12" Type="http://schemas.openxmlformats.org/officeDocument/2006/relationships/hyperlink" Target="../../../../../../../armor/pub/qform/d.php" TargetMode="External"/><Relationship Id="rId17" Type="http://schemas.openxmlformats.org/officeDocument/2006/relationships/hyperlink" Target="../../../../../../../armor/pub/qform/d.php" TargetMode="External"/><Relationship Id="rId25" Type="http://schemas.openxmlformats.org/officeDocument/2006/relationships/printerSettings" Target="../printerSettings/printerSettings7.bin"/><Relationship Id="rId2" Type="http://schemas.openxmlformats.org/officeDocument/2006/relationships/hyperlink" Target="../../../../../../../armor/pub/qform/d.php" TargetMode="External"/><Relationship Id="rId16" Type="http://schemas.openxmlformats.org/officeDocument/2006/relationships/hyperlink" Target="../../../../../../../armor/pub/qform/d.php" TargetMode="External"/><Relationship Id="rId20" Type="http://schemas.openxmlformats.org/officeDocument/2006/relationships/hyperlink" Target="../../../../../../../armor/pub/qform/d.php" TargetMode="External"/><Relationship Id="rId1" Type="http://schemas.openxmlformats.org/officeDocument/2006/relationships/hyperlink" Target="../../../../../../../armor/pub/qform/d.php" TargetMode="External"/><Relationship Id="rId6" Type="http://schemas.openxmlformats.org/officeDocument/2006/relationships/hyperlink" Target="../../../../../../../armor/pub/qform/d.php" TargetMode="External"/><Relationship Id="rId11" Type="http://schemas.openxmlformats.org/officeDocument/2006/relationships/hyperlink" Target="../../../../../../../armor/pub/qform/d.php" TargetMode="External"/><Relationship Id="rId24" Type="http://schemas.openxmlformats.org/officeDocument/2006/relationships/hyperlink" Target="../../../../../../../armor/pub/qform/d.php" TargetMode="External"/><Relationship Id="rId5" Type="http://schemas.openxmlformats.org/officeDocument/2006/relationships/hyperlink" Target="../../../../../../../armor/pub/qform/d.php" TargetMode="External"/><Relationship Id="rId15" Type="http://schemas.openxmlformats.org/officeDocument/2006/relationships/hyperlink" Target="../../../../../../../armor/pub/qform/d.php" TargetMode="External"/><Relationship Id="rId23" Type="http://schemas.openxmlformats.org/officeDocument/2006/relationships/hyperlink" Target="../../../../../../../armor/pub/qform/d.php" TargetMode="External"/><Relationship Id="rId10" Type="http://schemas.openxmlformats.org/officeDocument/2006/relationships/hyperlink" Target="../../../../../../../armor/pub/qform/d.php" TargetMode="External"/><Relationship Id="rId19" Type="http://schemas.openxmlformats.org/officeDocument/2006/relationships/hyperlink" Target="../../../../../../../armor/pub/qform/d.php" TargetMode="External"/><Relationship Id="rId4" Type="http://schemas.openxmlformats.org/officeDocument/2006/relationships/hyperlink" Target="../../../../../../../armor/pub/qform/d.php" TargetMode="External"/><Relationship Id="rId9" Type="http://schemas.openxmlformats.org/officeDocument/2006/relationships/hyperlink" Target="../../../../../../../armor/pub/qform/d.php" TargetMode="External"/><Relationship Id="rId14" Type="http://schemas.openxmlformats.org/officeDocument/2006/relationships/hyperlink" Target="../../../../../../../armor/pub/qform/d.php" TargetMode="External"/><Relationship Id="rId22" Type="http://schemas.openxmlformats.org/officeDocument/2006/relationships/hyperlink" Target="../../../../../../../armor/pub/qform/d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59" t="s">
        <v>57</v>
      </c>
      <c r="B1" s="159"/>
    </row>
    <row r="2" spans="1:2" ht="15.75" x14ac:dyDescent="0.25">
      <c r="A2" s="159" t="s">
        <v>58</v>
      </c>
      <c r="B2" s="159"/>
    </row>
    <row r="3" spans="1:2" x14ac:dyDescent="0.25">
      <c r="A3" s="4"/>
      <c r="B3" s="4" t="s">
        <v>59</v>
      </c>
    </row>
    <row r="4" spans="1:2" ht="30" customHeight="1" x14ac:dyDescent="0.25">
      <c r="A4" s="5" t="s">
        <v>60</v>
      </c>
      <c r="B4" s="6">
        <v>2</v>
      </c>
    </row>
    <row r="5" spans="1:2" ht="30" customHeight="1" x14ac:dyDescent="0.25">
      <c r="A5" s="5" t="s">
        <v>63</v>
      </c>
      <c r="B5" s="6">
        <v>3</v>
      </c>
    </row>
    <row r="6" spans="1:2" ht="30" customHeight="1" x14ac:dyDescent="0.25">
      <c r="A6" s="5" t="s">
        <v>62</v>
      </c>
      <c r="B6" s="6">
        <v>4</v>
      </c>
    </row>
    <row r="7" spans="1:2" ht="30" customHeight="1" x14ac:dyDescent="0.25">
      <c r="A7" s="5" t="s">
        <v>64</v>
      </c>
      <c r="B7" s="6">
        <v>5</v>
      </c>
    </row>
    <row r="8" spans="1:2" ht="30" customHeight="1" x14ac:dyDescent="0.25">
      <c r="A8" s="5" t="s">
        <v>65</v>
      </c>
      <c r="B8" s="6">
        <v>6</v>
      </c>
    </row>
    <row r="9" spans="1:2" ht="30" customHeight="1" x14ac:dyDescent="0.25">
      <c r="A9" s="5" t="s">
        <v>66</v>
      </c>
      <c r="B9" s="6">
        <v>7</v>
      </c>
    </row>
    <row r="10" spans="1:2" ht="30" customHeight="1" x14ac:dyDescent="0.25">
      <c r="A10" s="5" t="s">
        <v>84</v>
      </c>
      <c r="B10" s="6">
        <v>8</v>
      </c>
    </row>
    <row r="11" spans="1:2" ht="30" customHeight="1" x14ac:dyDescent="0.25">
      <c r="A11" s="5" t="s">
        <v>86</v>
      </c>
      <c r="B11" s="6">
        <v>9</v>
      </c>
    </row>
    <row r="12" spans="1:2" ht="30" customHeight="1" x14ac:dyDescent="0.25">
      <c r="A12" s="5" t="s">
        <v>85</v>
      </c>
      <c r="B12" s="6">
        <v>10</v>
      </c>
    </row>
    <row r="13" spans="1:2" ht="30" customHeight="1" x14ac:dyDescent="0.25">
      <c r="A13" s="5" t="s">
        <v>87</v>
      </c>
      <c r="B13" s="6">
        <v>11</v>
      </c>
    </row>
    <row r="14" spans="1:2" ht="30" customHeight="1" x14ac:dyDescent="0.25">
      <c r="A14" s="5" t="s">
        <v>88</v>
      </c>
      <c r="B14" s="6">
        <v>12</v>
      </c>
    </row>
    <row r="15" spans="1:2" ht="30" customHeight="1" x14ac:dyDescent="0.25">
      <c r="A15" s="5" t="s">
        <v>89</v>
      </c>
      <c r="B15" s="6">
        <v>13</v>
      </c>
    </row>
    <row r="16" spans="1:2" ht="30" customHeight="1" x14ac:dyDescent="0.25">
      <c r="A16" s="5" t="s">
        <v>90</v>
      </c>
      <c r="B16" s="6">
        <v>14</v>
      </c>
    </row>
    <row r="17" spans="1:2" ht="30" customHeight="1" x14ac:dyDescent="0.25">
      <c r="A17" s="5" t="s">
        <v>96</v>
      </c>
      <c r="B17" s="6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topLeftCell="A13" workbookViewId="0">
      <selection activeCell="P16" sqref="P16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7" customFormat="1" ht="18" x14ac:dyDescent="0.25">
      <c r="A1" s="162" t="s">
        <v>78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1" s="7" customFormat="1" ht="18" x14ac:dyDescent="0.25">
      <c r="A2" s="162" t="s">
        <v>143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1" ht="15.75" customHeight="1" x14ac:dyDescent="0.25">
      <c r="A3" s="167" t="s">
        <v>0</v>
      </c>
      <c r="B3" s="167" t="s">
        <v>76</v>
      </c>
      <c r="C3" s="167"/>
      <c r="D3" s="167"/>
      <c r="E3" s="167"/>
      <c r="F3" s="167"/>
      <c r="G3" s="167"/>
      <c r="H3" s="167"/>
      <c r="I3" s="167"/>
      <c r="J3" s="167"/>
    </row>
    <row r="4" spans="1:11" ht="15.75" x14ac:dyDescent="0.25">
      <c r="A4" s="167"/>
      <c r="B4" s="167" t="s">
        <v>2</v>
      </c>
      <c r="C4" s="167"/>
      <c r="D4" s="167"/>
      <c r="E4" s="167" t="s">
        <v>3</v>
      </c>
      <c r="F4" s="167"/>
      <c r="G4" s="167"/>
      <c r="H4" s="167" t="s">
        <v>4</v>
      </c>
      <c r="I4" s="167"/>
      <c r="J4" s="167"/>
    </row>
    <row r="5" spans="1:11" ht="15.75" x14ac:dyDescent="0.25">
      <c r="A5" s="167"/>
      <c r="B5" s="61">
        <v>2023</v>
      </c>
      <c r="C5" s="61">
        <v>2024</v>
      </c>
      <c r="D5" s="61" t="s">
        <v>5</v>
      </c>
      <c r="E5" s="61">
        <v>2023</v>
      </c>
      <c r="F5" s="61">
        <v>2024</v>
      </c>
      <c r="G5" s="61" t="s">
        <v>5</v>
      </c>
      <c r="H5" s="61">
        <v>2023</v>
      </c>
      <c r="I5" s="61">
        <v>2024</v>
      </c>
      <c r="J5" s="61" t="s">
        <v>5</v>
      </c>
    </row>
    <row r="6" spans="1:11" x14ac:dyDescent="0.25">
      <c r="A6" s="14" t="s">
        <v>6</v>
      </c>
      <c r="B6" s="68"/>
      <c r="C6" s="10"/>
      <c r="D6" s="69"/>
      <c r="E6" s="68"/>
      <c r="F6" s="10"/>
      <c r="G6" s="68"/>
      <c r="H6" s="68"/>
      <c r="I6" s="10"/>
      <c r="J6" s="68"/>
    </row>
    <row r="7" spans="1:11" x14ac:dyDescent="0.25">
      <c r="A7" s="14" t="s">
        <v>7</v>
      </c>
      <c r="B7" s="70">
        <v>154</v>
      </c>
      <c r="C7" s="70">
        <v>160</v>
      </c>
      <c r="D7" s="70">
        <v>3.9</v>
      </c>
      <c r="E7" s="70">
        <v>29</v>
      </c>
      <c r="F7" s="70">
        <v>35</v>
      </c>
      <c r="G7" s="70">
        <v>20.7</v>
      </c>
      <c r="H7" s="70">
        <v>132</v>
      </c>
      <c r="I7" s="70">
        <v>141</v>
      </c>
      <c r="J7" s="70">
        <v>6.8</v>
      </c>
    </row>
    <row r="8" spans="1:11" x14ac:dyDescent="0.25">
      <c r="A8" s="14" t="s">
        <v>8</v>
      </c>
      <c r="B8" s="70">
        <v>151</v>
      </c>
      <c r="C8" s="70">
        <v>150</v>
      </c>
      <c r="D8" s="70">
        <v>-0.7</v>
      </c>
      <c r="E8" s="70">
        <v>24</v>
      </c>
      <c r="F8" s="70">
        <v>20</v>
      </c>
      <c r="G8" s="70">
        <v>-16.7</v>
      </c>
      <c r="H8" s="70">
        <v>139</v>
      </c>
      <c r="I8" s="70">
        <v>145</v>
      </c>
      <c r="J8" s="70">
        <v>4.3</v>
      </c>
    </row>
    <row r="9" spans="1:11" x14ac:dyDescent="0.25">
      <c r="A9" s="14" t="s">
        <v>9</v>
      </c>
      <c r="B9" s="70">
        <v>520</v>
      </c>
      <c r="C9" s="70">
        <v>546</v>
      </c>
      <c r="D9" s="70">
        <v>5</v>
      </c>
      <c r="E9" s="70">
        <v>83</v>
      </c>
      <c r="F9" s="70">
        <v>81</v>
      </c>
      <c r="G9" s="70">
        <v>-2.4</v>
      </c>
      <c r="H9" s="70">
        <v>472</v>
      </c>
      <c r="I9" s="70">
        <v>503</v>
      </c>
      <c r="J9" s="70">
        <v>6.6</v>
      </c>
    </row>
    <row r="10" spans="1:11" x14ac:dyDescent="0.25">
      <c r="A10" s="14" t="s">
        <v>121</v>
      </c>
      <c r="B10" s="70">
        <v>63</v>
      </c>
      <c r="C10" s="70">
        <v>68</v>
      </c>
      <c r="D10" s="70">
        <v>7.9</v>
      </c>
      <c r="E10" s="70">
        <v>21</v>
      </c>
      <c r="F10" s="70">
        <v>27</v>
      </c>
      <c r="G10" s="70">
        <v>28.6</v>
      </c>
      <c r="H10" s="70">
        <v>54</v>
      </c>
      <c r="I10" s="70">
        <v>46</v>
      </c>
      <c r="J10" s="70">
        <v>-14.8</v>
      </c>
    </row>
    <row r="11" spans="1:11" x14ac:dyDescent="0.25">
      <c r="A11" s="14" t="s">
        <v>10</v>
      </c>
      <c r="B11" s="70">
        <v>196</v>
      </c>
      <c r="C11" s="70">
        <v>174</v>
      </c>
      <c r="D11" s="70">
        <v>-11.2</v>
      </c>
      <c r="E11" s="70">
        <v>32</v>
      </c>
      <c r="F11" s="70">
        <v>31</v>
      </c>
      <c r="G11" s="70">
        <v>-3.1</v>
      </c>
      <c r="H11" s="70">
        <v>180</v>
      </c>
      <c r="I11" s="70">
        <v>157</v>
      </c>
      <c r="J11" s="70">
        <v>-12.8</v>
      </c>
    </row>
    <row r="12" spans="1:11" x14ac:dyDescent="0.25">
      <c r="A12" s="14" t="s">
        <v>11</v>
      </c>
      <c r="B12" s="70">
        <v>87</v>
      </c>
      <c r="C12" s="70">
        <v>102</v>
      </c>
      <c r="D12" s="70">
        <v>17.2</v>
      </c>
      <c r="E12" s="70">
        <v>18</v>
      </c>
      <c r="F12" s="70">
        <v>27</v>
      </c>
      <c r="G12" s="70">
        <v>50</v>
      </c>
      <c r="H12" s="70">
        <v>78</v>
      </c>
      <c r="I12" s="70">
        <v>81</v>
      </c>
      <c r="J12" s="70">
        <v>3.8</v>
      </c>
    </row>
    <row r="13" spans="1:11" x14ac:dyDescent="0.25">
      <c r="A13" s="14" t="s">
        <v>122</v>
      </c>
      <c r="B13" s="70">
        <v>201</v>
      </c>
      <c r="C13" s="70">
        <v>183</v>
      </c>
      <c r="D13" s="70">
        <v>-9</v>
      </c>
      <c r="E13" s="70">
        <v>21</v>
      </c>
      <c r="F13" s="70">
        <v>19</v>
      </c>
      <c r="G13" s="70">
        <v>-9.5</v>
      </c>
      <c r="H13" s="70">
        <v>188</v>
      </c>
      <c r="I13" s="70">
        <v>178</v>
      </c>
      <c r="J13" s="70">
        <v>-5.3</v>
      </c>
    </row>
    <row r="14" spans="1:11" x14ac:dyDescent="0.25">
      <c r="A14" s="14" t="s">
        <v>12</v>
      </c>
      <c r="B14" s="70">
        <v>222</v>
      </c>
      <c r="C14" s="70">
        <v>207</v>
      </c>
      <c r="D14" s="70">
        <v>-6.8</v>
      </c>
      <c r="E14" s="70">
        <v>28</v>
      </c>
      <c r="F14" s="70">
        <v>21</v>
      </c>
      <c r="G14" s="70">
        <v>-25</v>
      </c>
      <c r="H14" s="70">
        <v>212</v>
      </c>
      <c r="I14" s="70">
        <v>198</v>
      </c>
      <c r="J14" s="70">
        <v>-6.6</v>
      </c>
    </row>
    <row r="15" spans="1:11" x14ac:dyDescent="0.25">
      <c r="A15" s="14" t="s">
        <v>13</v>
      </c>
      <c r="B15" s="70">
        <v>352</v>
      </c>
      <c r="C15" s="70">
        <v>346</v>
      </c>
      <c r="D15" s="70">
        <v>-1.7</v>
      </c>
      <c r="E15" s="70">
        <v>36</v>
      </c>
      <c r="F15" s="70">
        <v>56</v>
      </c>
      <c r="G15" s="70">
        <v>55.6</v>
      </c>
      <c r="H15" s="70">
        <v>335</v>
      </c>
      <c r="I15" s="70">
        <v>318</v>
      </c>
      <c r="J15" s="70">
        <v>-5.0999999999999996</v>
      </c>
    </row>
    <row r="16" spans="1:11" x14ac:dyDescent="0.25">
      <c r="A16" s="14" t="s">
        <v>14</v>
      </c>
      <c r="B16" s="70">
        <v>531</v>
      </c>
      <c r="C16" s="70">
        <v>592</v>
      </c>
      <c r="D16" s="70">
        <v>11.5</v>
      </c>
      <c r="E16" s="70">
        <v>50</v>
      </c>
      <c r="F16" s="70">
        <v>49</v>
      </c>
      <c r="G16" s="70">
        <v>-2</v>
      </c>
      <c r="H16" s="70">
        <v>512</v>
      </c>
      <c r="I16" s="70">
        <v>563</v>
      </c>
      <c r="J16" s="70">
        <v>10</v>
      </c>
      <c r="K16" s="9"/>
    </row>
    <row r="17" spans="1:17" x14ac:dyDescent="0.25">
      <c r="A17" s="14" t="s">
        <v>15</v>
      </c>
      <c r="B17" s="70">
        <v>116</v>
      </c>
      <c r="C17" s="70">
        <v>143</v>
      </c>
      <c r="D17" s="70">
        <v>23.3</v>
      </c>
      <c r="E17" s="70">
        <v>18</v>
      </c>
      <c r="F17" s="70">
        <v>10</v>
      </c>
      <c r="G17" s="70">
        <v>-44.4</v>
      </c>
      <c r="H17" s="70">
        <v>107</v>
      </c>
      <c r="I17" s="70">
        <v>146</v>
      </c>
      <c r="J17" s="70">
        <v>36.4</v>
      </c>
      <c r="N17" s="9"/>
    </row>
    <row r="18" spans="1:17" ht="15" customHeight="1" x14ac:dyDescent="0.25">
      <c r="A18" s="14" t="s">
        <v>100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</row>
    <row r="19" spans="1:17" x14ac:dyDescent="0.25">
      <c r="A19" s="14" t="s">
        <v>16</v>
      </c>
      <c r="B19" s="70">
        <v>469</v>
      </c>
      <c r="C19" s="70">
        <v>526</v>
      </c>
      <c r="D19" s="70">
        <v>12.2</v>
      </c>
      <c r="E19" s="70">
        <v>59</v>
      </c>
      <c r="F19" s="70">
        <v>57</v>
      </c>
      <c r="G19" s="70">
        <v>-3.4</v>
      </c>
      <c r="H19" s="70">
        <v>444</v>
      </c>
      <c r="I19" s="70">
        <v>500</v>
      </c>
      <c r="J19" s="70">
        <v>12.6</v>
      </c>
      <c r="Q19" s="22"/>
    </row>
    <row r="20" spans="1:17" x14ac:dyDescent="0.25">
      <c r="A20" s="14" t="s">
        <v>116</v>
      </c>
      <c r="B20" s="70">
        <v>193</v>
      </c>
      <c r="C20" s="70">
        <v>219</v>
      </c>
      <c r="D20" s="70">
        <v>13.5</v>
      </c>
      <c r="E20" s="70">
        <v>18</v>
      </c>
      <c r="F20" s="70">
        <v>21</v>
      </c>
      <c r="G20" s="70">
        <v>16.7</v>
      </c>
      <c r="H20" s="70">
        <v>187</v>
      </c>
      <c r="I20" s="70">
        <v>213</v>
      </c>
      <c r="J20" s="70">
        <v>13.9</v>
      </c>
      <c r="Q20" s="9"/>
    </row>
    <row r="21" spans="1:17" x14ac:dyDescent="0.25">
      <c r="A21" s="14" t="s">
        <v>17</v>
      </c>
      <c r="B21" s="70">
        <v>415</v>
      </c>
      <c r="C21" s="70">
        <v>489</v>
      </c>
      <c r="D21" s="70">
        <v>17.8</v>
      </c>
      <c r="E21" s="70">
        <v>48</v>
      </c>
      <c r="F21" s="70">
        <v>58</v>
      </c>
      <c r="G21" s="70">
        <v>20.8</v>
      </c>
      <c r="H21" s="70">
        <v>395</v>
      </c>
      <c r="I21" s="70">
        <v>456</v>
      </c>
      <c r="J21" s="70">
        <v>15.4</v>
      </c>
    </row>
    <row r="22" spans="1:17" x14ac:dyDescent="0.25">
      <c r="A22" s="14" t="s">
        <v>18</v>
      </c>
      <c r="B22" s="70">
        <v>186</v>
      </c>
      <c r="C22" s="70">
        <v>164</v>
      </c>
      <c r="D22" s="70">
        <v>-11.8</v>
      </c>
      <c r="E22" s="70">
        <v>23</v>
      </c>
      <c r="F22" s="70">
        <v>15</v>
      </c>
      <c r="G22" s="70">
        <v>-34.799999999999997</v>
      </c>
      <c r="H22" s="70">
        <v>177</v>
      </c>
      <c r="I22" s="70">
        <v>166</v>
      </c>
      <c r="J22" s="70">
        <v>-6.2</v>
      </c>
    </row>
    <row r="23" spans="1:17" x14ac:dyDescent="0.25">
      <c r="A23" s="14" t="s">
        <v>19</v>
      </c>
      <c r="B23" s="70">
        <v>146</v>
      </c>
      <c r="C23" s="70">
        <v>157</v>
      </c>
      <c r="D23" s="70">
        <v>7.5</v>
      </c>
      <c r="E23" s="70">
        <v>32</v>
      </c>
      <c r="F23" s="70">
        <v>33</v>
      </c>
      <c r="G23" s="70">
        <v>3.1</v>
      </c>
      <c r="H23" s="70">
        <v>136</v>
      </c>
      <c r="I23" s="70">
        <v>140</v>
      </c>
      <c r="J23" s="70">
        <v>2.9</v>
      </c>
    </row>
    <row r="24" spans="1:17" x14ac:dyDescent="0.25">
      <c r="A24" s="14" t="s">
        <v>20</v>
      </c>
      <c r="B24" s="70">
        <v>122</v>
      </c>
      <c r="C24" s="70">
        <v>138</v>
      </c>
      <c r="D24" s="70">
        <v>13.1</v>
      </c>
      <c r="E24" s="70">
        <v>16</v>
      </c>
      <c r="F24" s="70">
        <v>12</v>
      </c>
      <c r="G24" s="70">
        <v>-25</v>
      </c>
      <c r="H24" s="70">
        <v>113</v>
      </c>
      <c r="I24" s="70">
        <v>139</v>
      </c>
      <c r="J24" s="70">
        <v>23</v>
      </c>
    </row>
    <row r="25" spans="1:17" x14ac:dyDescent="0.25">
      <c r="A25" s="14" t="s">
        <v>21</v>
      </c>
      <c r="B25" s="70">
        <v>144</v>
      </c>
      <c r="C25" s="70">
        <v>129</v>
      </c>
      <c r="D25" s="70">
        <v>-10.4</v>
      </c>
      <c r="E25" s="70">
        <v>19</v>
      </c>
      <c r="F25" s="70">
        <v>13</v>
      </c>
      <c r="G25" s="70">
        <v>-31.6</v>
      </c>
      <c r="H25" s="70">
        <v>132</v>
      </c>
      <c r="I25" s="70">
        <v>126</v>
      </c>
      <c r="J25" s="70">
        <v>-4.5</v>
      </c>
      <c r="L25" s="9"/>
    </row>
    <row r="26" spans="1:17" x14ac:dyDescent="0.25">
      <c r="A26" s="14" t="s">
        <v>102</v>
      </c>
      <c r="B26" s="70">
        <v>302</v>
      </c>
      <c r="C26" s="70">
        <v>276</v>
      </c>
      <c r="D26" s="70">
        <v>-8.6</v>
      </c>
      <c r="E26" s="70">
        <v>56</v>
      </c>
      <c r="F26" s="70">
        <v>46</v>
      </c>
      <c r="G26" s="70">
        <v>-17.899999999999999</v>
      </c>
      <c r="H26" s="70">
        <v>265</v>
      </c>
      <c r="I26" s="70">
        <v>248</v>
      </c>
      <c r="J26" s="70">
        <v>-6.4</v>
      </c>
      <c r="L26" s="9"/>
    </row>
    <row r="27" spans="1:17" ht="20.25" x14ac:dyDescent="0.25">
      <c r="A27" s="14" t="s">
        <v>101</v>
      </c>
      <c r="B27" s="70">
        <v>15</v>
      </c>
      <c r="C27" s="70">
        <v>22</v>
      </c>
      <c r="D27" s="70">
        <v>46.7</v>
      </c>
      <c r="E27" s="70">
        <v>2</v>
      </c>
      <c r="F27" s="70">
        <v>2</v>
      </c>
      <c r="G27" s="70">
        <v>0</v>
      </c>
      <c r="H27" s="70">
        <v>13</v>
      </c>
      <c r="I27" s="70">
        <v>20</v>
      </c>
      <c r="J27" s="70">
        <v>53.8</v>
      </c>
    </row>
    <row r="28" spans="1:17" x14ac:dyDescent="0.25">
      <c r="A28" s="14" t="s">
        <v>22</v>
      </c>
      <c r="B28" s="70">
        <v>162</v>
      </c>
      <c r="C28" s="70">
        <v>154</v>
      </c>
      <c r="D28" s="70">
        <v>-4.9000000000000004</v>
      </c>
      <c r="E28" s="70">
        <v>21</v>
      </c>
      <c r="F28" s="70">
        <v>17</v>
      </c>
      <c r="G28" s="70">
        <v>-19</v>
      </c>
      <c r="H28" s="70">
        <v>154</v>
      </c>
      <c r="I28" s="70">
        <v>143</v>
      </c>
      <c r="J28" s="70">
        <v>-7.1</v>
      </c>
    </row>
    <row r="29" spans="1:17" x14ac:dyDescent="0.25">
      <c r="A29" s="14" t="s">
        <v>23</v>
      </c>
      <c r="B29" s="70">
        <v>130</v>
      </c>
      <c r="C29" s="70">
        <v>128</v>
      </c>
      <c r="D29" s="70">
        <v>-1.5</v>
      </c>
      <c r="E29" s="70">
        <v>26</v>
      </c>
      <c r="F29" s="70">
        <v>22</v>
      </c>
      <c r="G29" s="70">
        <v>-15.4</v>
      </c>
      <c r="H29" s="70">
        <v>110</v>
      </c>
      <c r="I29" s="70">
        <v>116</v>
      </c>
      <c r="J29" s="70">
        <v>5.5</v>
      </c>
    </row>
    <row r="30" spans="1:17" x14ac:dyDescent="0.25">
      <c r="A30" s="14" t="s">
        <v>24</v>
      </c>
      <c r="B30" s="70">
        <v>101</v>
      </c>
      <c r="C30" s="70">
        <v>94</v>
      </c>
      <c r="D30" s="70">
        <v>-6.9</v>
      </c>
      <c r="E30" s="70">
        <v>11</v>
      </c>
      <c r="F30" s="70">
        <v>20</v>
      </c>
      <c r="G30" s="70">
        <v>81.8</v>
      </c>
      <c r="H30" s="70">
        <v>96</v>
      </c>
      <c r="I30" s="70">
        <v>80</v>
      </c>
      <c r="J30" s="70">
        <v>-16.7</v>
      </c>
    </row>
    <row r="31" spans="1:17" x14ac:dyDescent="0.25">
      <c r="A31" s="14" t="s">
        <v>25</v>
      </c>
      <c r="B31" s="70">
        <v>113</v>
      </c>
      <c r="C31" s="70">
        <v>100</v>
      </c>
      <c r="D31" s="70">
        <v>-11.5</v>
      </c>
      <c r="E31" s="70">
        <v>10</v>
      </c>
      <c r="F31" s="70">
        <v>7</v>
      </c>
      <c r="G31" s="70">
        <v>-30</v>
      </c>
      <c r="H31" s="70">
        <v>113</v>
      </c>
      <c r="I31" s="70">
        <v>105</v>
      </c>
      <c r="J31" s="70">
        <v>-7.1</v>
      </c>
    </row>
    <row r="32" spans="1:17" ht="15" customHeight="1" x14ac:dyDescent="0.25">
      <c r="A32" s="14" t="s">
        <v>26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6.5" customHeight="1" x14ac:dyDescent="0.25">
      <c r="A33" s="146" t="s">
        <v>27</v>
      </c>
      <c r="B33" s="129">
        <v>5091</v>
      </c>
      <c r="C33" s="35">
        <v>5267</v>
      </c>
      <c r="D33" s="109">
        <v>3.5</v>
      </c>
      <c r="E33" s="35">
        <v>701</v>
      </c>
      <c r="F33" s="35">
        <v>699</v>
      </c>
      <c r="G33" s="110">
        <v>-0.3</v>
      </c>
      <c r="H33" s="35">
        <v>4744</v>
      </c>
      <c r="I33" s="35">
        <v>4928</v>
      </c>
      <c r="J33" s="109">
        <v>3.9</v>
      </c>
    </row>
    <row r="35" spans="1:10" ht="44.25" customHeight="1" x14ac:dyDescent="0.25">
      <c r="A35" s="160" t="s">
        <v>119</v>
      </c>
      <c r="B35" s="161"/>
      <c r="C35" s="161"/>
      <c r="D35" s="161"/>
      <c r="E35" s="161"/>
      <c r="F35" s="161"/>
      <c r="G35" s="161"/>
      <c r="H35" s="161"/>
      <c r="I35" s="161"/>
      <c r="J35" s="161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N16" sqref="N16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62" t="s">
        <v>79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" x14ac:dyDescent="0.25">
      <c r="A2" s="162" t="s">
        <v>143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1" t="s">
        <v>0</v>
      </c>
      <c r="B4" s="181" t="s">
        <v>76</v>
      </c>
      <c r="C4" s="181"/>
      <c r="D4" s="181"/>
      <c r="E4" s="181"/>
      <c r="F4" s="181"/>
      <c r="G4" s="181"/>
      <c r="H4" s="181"/>
      <c r="I4" s="181"/>
      <c r="J4" s="181"/>
    </row>
    <row r="5" spans="1:10" x14ac:dyDescent="0.25">
      <c r="A5" s="181"/>
      <c r="B5" s="181" t="s">
        <v>2</v>
      </c>
      <c r="C5" s="181"/>
      <c r="D5" s="181"/>
      <c r="E5" s="181" t="s">
        <v>3</v>
      </c>
      <c r="F5" s="181"/>
      <c r="G5" s="181"/>
      <c r="H5" s="181" t="s">
        <v>4</v>
      </c>
      <c r="I5" s="181"/>
      <c r="J5" s="181"/>
    </row>
    <row r="6" spans="1:10" x14ac:dyDescent="0.25">
      <c r="A6" s="182"/>
      <c r="B6" s="36">
        <v>2023</v>
      </c>
      <c r="C6" s="36">
        <v>2024</v>
      </c>
      <c r="D6" s="36" t="s">
        <v>5</v>
      </c>
      <c r="E6" s="36">
        <v>2023</v>
      </c>
      <c r="F6" s="36">
        <v>2024</v>
      </c>
      <c r="G6" s="36" t="s">
        <v>5</v>
      </c>
      <c r="H6" s="36">
        <v>2023</v>
      </c>
      <c r="I6" s="36">
        <v>2024</v>
      </c>
      <c r="J6" s="36" t="s">
        <v>5</v>
      </c>
    </row>
    <row r="7" spans="1:10" ht="20.100000000000001" customHeight="1" x14ac:dyDescent="0.25">
      <c r="A7" s="14" t="s">
        <v>6</v>
      </c>
      <c r="B7" s="30"/>
      <c r="C7" s="53"/>
      <c r="D7" s="15"/>
      <c r="E7" s="30"/>
      <c r="F7" s="53"/>
      <c r="G7" s="15"/>
      <c r="H7" s="30"/>
      <c r="I7" s="53"/>
      <c r="J7" s="15"/>
    </row>
    <row r="8" spans="1:10" ht="20.100000000000001" customHeight="1" x14ac:dyDescent="0.25">
      <c r="A8" s="14" t="s">
        <v>7</v>
      </c>
      <c r="B8" s="54">
        <f>'[1]4_1'!H9</f>
        <v>27</v>
      </c>
      <c r="C8" s="54">
        <f>'[1]4_1'!I9</f>
        <v>22</v>
      </c>
      <c r="D8" s="56">
        <f>'[1]4_1'!J9</f>
        <v>-18.518518518518519</v>
      </c>
      <c r="E8" s="54">
        <f>'[1]4_1'!N9</f>
        <v>5</v>
      </c>
      <c r="F8" s="54">
        <f>'[1]4_1'!O9</f>
        <v>3</v>
      </c>
      <c r="G8" s="57">
        <f>'[1]4_1'!P9</f>
        <v>-40</v>
      </c>
      <c r="H8" s="54">
        <f>'[1]4_1'!T9</f>
        <v>22</v>
      </c>
      <c r="I8" s="54">
        <f>'[1]4_1'!U9</f>
        <v>20</v>
      </c>
      <c r="J8" s="56">
        <f>'[1]4_1'!V9</f>
        <v>-9.0909090909090935</v>
      </c>
    </row>
    <row r="9" spans="1:10" ht="20.100000000000001" customHeight="1" x14ac:dyDescent="0.25">
      <c r="A9" s="14" t="s">
        <v>8</v>
      </c>
      <c r="B9" s="54">
        <f>'[1]4_1'!H10</f>
        <v>6</v>
      </c>
      <c r="C9" s="54">
        <f>'[1]4_1'!I10</f>
        <v>6</v>
      </c>
      <c r="D9" s="56">
        <f>'[1]4_1'!J10</f>
        <v>0</v>
      </c>
      <c r="E9" s="54">
        <f>'[1]4_1'!N10</f>
        <v>1</v>
      </c>
      <c r="F9" s="54">
        <f>'[1]4_1'!O10</f>
        <v>2</v>
      </c>
      <c r="G9" s="56">
        <f>'[1]4_1'!P10</f>
        <v>100</v>
      </c>
      <c r="H9" s="54">
        <f>'[1]4_1'!T10</f>
        <v>5</v>
      </c>
      <c r="I9" s="54">
        <f>'[1]4_1'!U10</f>
        <v>4</v>
      </c>
      <c r="J9" s="56">
        <f>'[1]4_1'!V10</f>
        <v>-20</v>
      </c>
    </row>
    <row r="10" spans="1:10" ht="20.100000000000001" customHeight="1" x14ac:dyDescent="0.25">
      <c r="A10" s="14" t="s">
        <v>9</v>
      </c>
      <c r="B10" s="54">
        <f>'[1]4_1'!H11</f>
        <v>52</v>
      </c>
      <c r="C10" s="54">
        <f>'[1]4_1'!I11</f>
        <v>50</v>
      </c>
      <c r="D10" s="56">
        <f>'[1]4_1'!J11</f>
        <v>-3.8461538461538396</v>
      </c>
      <c r="E10" s="54">
        <f>'[1]4_1'!N11</f>
        <v>4</v>
      </c>
      <c r="F10" s="54">
        <f>'[1]4_1'!O11</f>
        <v>5</v>
      </c>
      <c r="G10" s="57">
        <f>'[1]4_1'!P11</f>
        <v>25</v>
      </c>
      <c r="H10" s="54">
        <f>'[1]4_1'!T11</f>
        <v>50</v>
      </c>
      <c r="I10" s="54">
        <f>'[1]4_1'!U11</f>
        <v>48</v>
      </c>
      <c r="J10" s="56">
        <f>'[1]4_1'!V11</f>
        <v>-4</v>
      </c>
    </row>
    <row r="11" spans="1:10" ht="20.100000000000001" customHeight="1" x14ac:dyDescent="0.25">
      <c r="A11" s="14" t="s">
        <v>98</v>
      </c>
      <c r="B11" s="54">
        <f>'[1]4_1'!H12</f>
        <v>7</v>
      </c>
      <c r="C11" s="54">
        <f>'[1]4_1'!I12</f>
        <v>7</v>
      </c>
      <c r="D11" s="57">
        <f>'[1]4_1'!J12</f>
        <v>0</v>
      </c>
      <c r="E11" s="54">
        <f>'[1]4_1'!N12</f>
        <v>0</v>
      </c>
      <c r="F11" s="54">
        <f>'[1]4_1'!O12</f>
        <v>5</v>
      </c>
      <c r="G11" s="55">
        <f>'[1]4_1'!P12</f>
        <v>0</v>
      </c>
      <c r="H11" s="54">
        <f>'[1]4_1'!T12</f>
        <v>7</v>
      </c>
      <c r="I11" s="54">
        <f>'[1]4_1'!U12</f>
        <v>3</v>
      </c>
      <c r="J11" s="57">
        <f>'[1]4_1'!V12</f>
        <v>-57.142857142857146</v>
      </c>
    </row>
    <row r="12" spans="1:10" ht="20.100000000000001" customHeight="1" x14ac:dyDescent="0.25">
      <c r="A12" s="14" t="s">
        <v>10</v>
      </c>
      <c r="B12" s="54">
        <f>'[1]4_1'!H13</f>
        <v>13</v>
      </c>
      <c r="C12" s="54">
        <f>'[1]4_1'!I13</f>
        <v>7</v>
      </c>
      <c r="D12" s="56">
        <f>'[1]4_1'!J13</f>
        <v>-46.153846153846153</v>
      </c>
      <c r="E12" s="54">
        <f>'[1]4_1'!N13</f>
        <v>4</v>
      </c>
      <c r="F12" s="54">
        <f>'[1]4_1'!O13</f>
        <v>0</v>
      </c>
      <c r="G12" s="56">
        <f>'[1]4_1'!P13</f>
        <v>-100</v>
      </c>
      <c r="H12" s="54">
        <f>'[1]4_1'!T13</f>
        <v>10</v>
      </c>
      <c r="I12" s="54">
        <f>'[1]4_1'!U13</f>
        <v>7</v>
      </c>
      <c r="J12" s="56">
        <f>'[1]4_1'!V13</f>
        <v>-30</v>
      </c>
    </row>
    <row r="13" spans="1:10" ht="20.100000000000001" customHeight="1" x14ac:dyDescent="0.25">
      <c r="A13" s="14" t="s">
        <v>11</v>
      </c>
      <c r="B13" s="54">
        <f>'[1]4_1'!H14</f>
        <v>3</v>
      </c>
      <c r="C13" s="54">
        <f>'[1]4_1'!I14</f>
        <v>3</v>
      </c>
      <c r="D13" s="56">
        <f>'[1]4_1'!J14</f>
        <v>0</v>
      </c>
      <c r="E13" s="54">
        <f>'[1]4_1'!N14</f>
        <v>1</v>
      </c>
      <c r="F13" s="54">
        <f>'[1]4_1'!O14</f>
        <v>0</v>
      </c>
      <c r="G13" s="56">
        <f>'[1]4_1'!P14</f>
        <v>-100</v>
      </c>
      <c r="H13" s="54">
        <f>'[1]4_1'!T14</f>
        <v>2</v>
      </c>
      <c r="I13" s="54">
        <f>'[1]4_1'!U14</f>
        <v>3</v>
      </c>
      <c r="J13" s="57">
        <f>'[1]4_1'!V14</f>
        <v>50</v>
      </c>
    </row>
    <row r="14" spans="1:10" ht="20.100000000000001" customHeight="1" x14ac:dyDescent="0.25">
      <c r="A14" s="14" t="s">
        <v>122</v>
      </c>
      <c r="B14" s="54">
        <f>'[1]4_1'!H15</f>
        <v>48</v>
      </c>
      <c r="C14" s="54">
        <f>'[1]4_1'!I15</f>
        <v>32</v>
      </c>
      <c r="D14" s="56">
        <f>'[1]4_1'!J15</f>
        <v>-33.333333333333329</v>
      </c>
      <c r="E14" s="54">
        <f>'[1]4_1'!N15</f>
        <v>11</v>
      </c>
      <c r="F14" s="54">
        <f>'[1]4_1'!O15</f>
        <v>6</v>
      </c>
      <c r="G14" s="56">
        <f>'[1]4_1'!P15</f>
        <v>-45.454545454545453</v>
      </c>
      <c r="H14" s="54">
        <f>'[1]4_1'!T15</f>
        <v>39</v>
      </c>
      <c r="I14" s="54">
        <f>'[1]4_1'!U15</f>
        <v>28</v>
      </c>
      <c r="J14" s="56">
        <f>'[1]4_1'!V15</f>
        <v>-28.205128205128204</v>
      </c>
    </row>
    <row r="15" spans="1:10" ht="20.100000000000001" customHeight="1" x14ac:dyDescent="0.25">
      <c r="A15" s="14" t="s">
        <v>12</v>
      </c>
      <c r="B15" s="54">
        <f>'[1]4_1'!H16</f>
        <v>31</v>
      </c>
      <c r="C15" s="54">
        <f>'[1]4_1'!I16</f>
        <v>24</v>
      </c>
      <c r="D15" s="56">
        <f>'[1]4_1'!J16</f>
        <v>-22.58064516129032</v>
      </c>
      <c r="E15" s="54">
        <f>'[1]4_1'!N16</f>
        <v>7</v>
      </c>
      <c r="F15" s="54">
        <f>'[1]4_1'!O16</f>
        <v>5</v>
      </c>
      <c r="G15" s="56">
        <f>'[1]4_1'!P16</f>
        <v>-28.571428571428569</v>
      </c>
      <c r="H15" s="54">
        <f>'[1]4_1'!T16</f>
        <v>25</v>
      </c>
      <c r="I15" s="54">
        <f>'[1]4_1'!U16</f>
        <v>21</v>
      </c>
      <c r="J15" s="56">
        <f>'[1]4_1'!V16</f>
        <v>-16</v>
      </c>
    </row>
    <row r="16" spans="1:10" ht="20.100000000000001" customHeight="1" x14ac:dyDescent="0.25">
      <c r="A16" s="14" t="s">
        <v>13</v>
      </c>
      <c r="B16" s="54">
        <f>'[1]4_1'!H17</f>
        <v>19</v>
      </c>
      <c r="C16" s="54">
        <f>'[1]4_1'!I17</f>
        <v>32</v>
      </c>
      <c r="D16" s="57">
        <f>'[1]4_1'!J17</f>
        <v>68.421052631578959</v>
      </c>
      <c r="E16" s="54">
        <f>'[1]4_1'!N17</f>
        <v>2</v>
      </c>
      <c r="F16" s="54">
        <f>'[1]4_1'!O17</f>
        <v>4</v>
      </c>
      <c r="G16" s="57">
        <f>'[1]4_1'!P17</f>
        <v>100</v>
      </c>
      <c r="H16" s="54">
        <f>'[1]4_1'!T17</f>
        <v>17</v>
      </c>
      <c r="I16" s="54">
        <f>'[1]4_1'!U17</f>
        <v>30</v>
      </c>
      <c r="J16" s="57">
        <f>'[1]4_1'!V17</f>
        <v>76.470588235294116</v>
      </c>
    </row>
    <row r="17" spans="1:14" ht="20.100000000000001" customHeight="1" x14ac:dyDescent="0.25">
      <c r="A17" s="14" t="s">
        <v>14</v>
      </c>
      <c r="B17" s="54">
        <f>'[1]4_1'!H18</f>
        <v>52</v>
      </c>
      <c r="C17" s="54">
        <f>'[1]4_1'!I18</f>
        <v>47</v>
      </c>
      <c r="D17" s="56">
        <f>'[1]4_1'!J18</f>
        <v>-9.6153846153846132</v>
      </c>
      <c r="E17" s="54">
        <f>'[1]4_1'!N18</f>
        <v>0</v>
      </c>
      <c r="F17" s="54">
        <f>'[1]4_1'!O18</f>
        <v>0</v>
      </c>
      <c r="G17" s="55">
        <f>'[1]4_1'!P18</f>
        <v>0</v>
      </c>
      <c r="H17" s="54">
        <f>'[1]4_1'!T18</f>
        <v>55</v>
      </c>
      <c r="I17" s="54">
        <f>'[1]4_1'!U18</f>
        <v>47</v>
      </c>
      <c r="J17" s="56">
        <f>'[1]4_1'!V18</f>
        <v>-14.545454545454547</v>
      </c>
      <c r="M17" s="9"/>
    </row>
    <row r="18" spans="1:14" ht="20.100000000000001" customHeight="1" x14ac:dyDescent="0.25">
      <c r="A18" s="14" t="s">
        <v>15</v>
      </c>
      <c r="B18" s="54">
        <f>'[1]4_1'!H19</f>
        <v>16</v>
      </c>
      <c r="C18" s="54">
        <f>'[1]4_1'!I19</f>
        <v>8</v>
      </c>
      <c r="D18" s="56">
        <f>'[1]4_1'!J19</f>
        <v>-50</v>
      </c>
      <c r="E18" s="54">
        <f>'[1]4_1'!N19</f>
        <v>3</v>
      </c>
      <c r="F18" s="54">
        <f>'[1]4_1'!O19</f>
        <v>0</v>
      </c>
      <c r="G18" s="56">
        <f>'[1]4_1'!P19</f>
        <v>-100</v>
      </c>
      <c r="H18" s="54">
        <f>'[1]4_1'!T19</f>
        <v>17</v>
      </c>
      <c r="I18" s="54">
        <f>'[1]4_1'!U19</f>
        <v>8</v>
      </c>
      <c r="J18" s="56">
        <f>'[1]4_1'!V19</f>
        <v>-52.941176470588232</v>
      </c>
    </row>
    <row r="19" spans="1:14" ht="20.100000000000001" customHeight="1" x14ac:dyDescent="0.25">
      <c r="A19" s="14" t="s">
        <v>124</v>
      </c>
      <c r="B19" s="54">
        <f>'[1]4_1'!H20</f>
        <v>0</v>
      </c>
      <c r="C19" s="54">
        <f>'[1]4_1'!I20</f>
        <v>0</v>
      </c>
      <c r="D19" s="56">
        <f>'[1]4_1'!J20</f>
        <v>0</v>
      </c>
      <c r="E19" s="54">
        <f>'[1]4_1'!N20</f>
        <v>0</v>
      </c>
      <c r="F19" s="54">
        <f>'[1]4_1'!O20</f>
        <v>0</v>
      </c>
      <c r="G19" s="56">
        <f>'[1]4_1'!P20</f>
        <v>0</v>
      </c>
      <c r="H19" s="54">
        <f>'[1]4_1'!T20</f>
        <v>0</v>
      </c>
      <c r="I19" s="54">
        <f>'[1]4_1'!U20</f>
        <v>0</v>
      </c>
      <c r="J19" s="56">
        <f>'[1]4_1'!V20</f>
        <v>0</v>
      </c>
    </row>
    <row r="20" spans="1:14" ht="20.100000000000001" customHeight="1" x14ac:dyDescent="0.25">
      <c r="A20" s="14" t="s">
        <v>16</v>
      </c>
      <c r="B20" s="54">
        <f>'[1]4_1'!H21</f>
        <v>77</v>
      </c>
      <c r="C20" s="54">
        <f>'[1]4_1'!I21</f>
        <v>66</v>
      </c>
      <c r="D20" s="56">
        <f>'[1]4_1'!J21</f>
        <v>-14.285714285714292</v>
      </c>
      <c r="E20" s="54">
        <f>'[1]4_1'!N21</f>
        <v>11</v>
      </c>
      <c r="F20" s="54">
        <f>'[1]4_1'!O21</f>
        <v>9</v>
      </c>
      <c r="G20" s="56">
        <f>'[1]4_1'!P21</f>
        <v>-18.181818181818187</v>
      </c>
      <c r="H20" s="54">
        <f>'[1]4_1'!T21</f>
        <v>73</v>
      </c>
      <c r="I20" s="54">
        <f>'[1]4_1'!U21</f>
        <v>59</v>
      </c>
      <c r="J20" s="56">
        <f>'[1]4_1'!V21</f>
        <v>-19.178082191780817</v>
      </c>
    </row>
    <row r="21" spans="1:14" ht="20.100000000000001" customHeight="1" x14ac:dyDescent="0.25">
      <c r="A21" s="14" t="s">
        <v>116</v>
      </c>
      <c r="B21" s="54">
        <f>'[1]4_1'!H22</f>
        <v>23</v>
      </c>
      <c r="C21" s="54">
        <f>'[1]4_1'!I22</f>
        <v>18</v>
      </c>
      <c r="D21" s="56">
        <f>'[1]4_1'!J22</f>
        <v>-21.739130434782609</v>
      </c>
      <c r="E21" s="54">
        <f>'[1]4_1'!N22</f>
        <v>4</v>
      </c>
      <c r="F21" s="54">
        <f>'[1]4_1'!O22</f>
        <v>3</v>
      </c>
      <c r="G21" s="56">
        <f>'[1]4_1'!P22</f>
        <v>-25</v>
      </c>
      <c r="H21" s="54">
        <f>'[1]4_1'!T22</f>
        <v>19</v>
      </c>
      <c r="I21" s="54">
        <f>'[1]4_1'!U22</f>
        <v>15</v>
      </c>
      <c r="J21" s="56">
        <f>'[1]4_1'!V22</f>
        <v>-21.05263157894737</v>
      </c>
    </row>
    <row r="22" spans="1:14" ht="20.100000000000001" customHeight="1" x14ac:dyDescent="0.25">
      <c r="A22" s="14" t="s">
        <v>17</v>
      </c>
      <c r="B22" s="54">
        <f>'[1]4_1'!H23</f>
        <v>48</v>
      </c>
      <c r="C22" s="54">
        <f>'[1]4_1'!I23</f>
        <v>71</v>
      </c>
      <c r="D22" s="57">
        <f>'[1]4_1'!J23</f>
        <v>47.916666666666657</v>
      </c>
      <c r="E22" s="54">
        <f>'[1]4_1'!N23</f>
        <v>4</v>
      </c>
      <c r="F22" s="54">
        <f>'[1]4_1'!O23</f>
        <v>9</v>
      </c>
      <c r="G22" s="57">
        <f>'[1]4_1'!P23</f>
        <v>125</v>
      </c>
      <c r="H22" s="54">
        <f>'[1]4_1'!T23</f>
        <v>47</v>
      </c>
      <c r="I22" s="54">
        <f>'[1]4_1'!U23</f>
        <v>65</v>
      </c>
      <c r="J22" s="57">
        <f>'[1]4_1'!V23</f>
        <v>38.297872340425528</v>
      </c>
    </row>
    <row r="23" spans="1:14" ht="20.100000000000001" customHeight="1" x14ac:dyDescent="0.25">
      <c r="A23" s="14" t="s">
        <v>18</v>
      </c>
      <c r="B23" s="54">
        <f>'[1]4_1'!H24</f>
        <v>50</v>
      </c>
      <c r="C23" s="54">
        <f>'[1]4_1'!I24</f>
        <v>26</v>
      </c>
      <c r="D23" s="56">
        <f>'[1]4_1'!J24</f>
        <v>-48</v>
      </c>
      <c r="E23" s="54">
        <f>'[1]4_1'!N24</f>
        <v>10</v>
      </c>
      <c r="F23" s="54">
        <f>'[1]4_1'!O24</f>
        <v>5</v>
      </c>
      <c r="G23" s="56">
        <f>'[1]4_1'!P24</f>
        <v>-50</v>
      </c>
      <c r="H23" s="54">
        <f>'[1]4_1'!T24</f>
        <v>42</v>
      </c>
      <c r="I23" s="54">
        <f>'[1]4_1'!U24</f>
        <v>23</v>
      </c>
      <c r="J23" s="56">
        <f>'[1]4_1'!V24</f>
        <v>-45.238095238095241</v>
      </c>
    </row>
    <row r="24" spans="1:14" ht="20.100000000000001" customHeight="1" x14ac:dyDescent="0.25">
      <c r="A24" s="14" t="s">
        <v>19</v>
      </c>
      <c r="B24" s="54">
        <f>'[1]4_1'!H25</f>
        <v>9</v>
      </c>
      <c r="C24" s="54">
        <f>'[1]4_1'!I25</f>
        <v>3</v>
      </c>
      <c r="D24" s="56">
        <f>'[1]4_1'!J25</f>
        <v>-66.666666666666657</v>
      </c>
      <c r="E24" s="54">
        <f>'[1]4_1'!N25</f>
        <v>0</v>
      </c>
      <c r="F24" s="54">
        <f>'[1]4_1'!O25</f>
        <v>0</v>
      </c>
      <c r="G24" s="56">
        <f>'[1]4_1'!P25</f>
        <v>0</v>
      </c>
      <c r="H24" s="54">
        <f>'[1]4_1'!T25</f>
        <v>10</v>
      </c>
      <c r="I24" s="54">
        <f>'[1]4_1'!U25</f>
        <v>3</v>
      </c>
      <c r="J24" s="56">
        <f>'[1]4_1'!V25</f>
        <v>-70</v>
      </c>
    </row>
    <row r="25" spans="1:14" ht="20.100000000000001" customHeight="1" x14ac:dyDescent="0.25">
      <c r="A25" s="14" t="s">
        <v>20</v>
      </c>
      <c r="B25" s="54">
        <f>'[1]4_1'!H26</f>
        <v>14</v>
      </c>
      <c r="C25" s="54">
        <f>'[1]4_1'!I26</f>
        <v>10</v>
      </c>
      <c r="D25" s="56">
        <f>'[1]4_1'!J26</f>
        <v>-28.571428571428569</v>
      </c>
      <c r="E25" s="54">
        <f>'[1]4_1'!N26</f>
        <v>1</v>
      </c>
      <c r="F25" s="54">
        <f>'[1]4_1'!O26</f>
        <v>1</v>
      </c>
      <c r="G25" s="56">
        <f>'[1]4_1'!P26</f>
        <v>0</v>
      </c>
      <c r="H25" s="54">
        <f>'[1]4_1'!T26</f>
        <v>13</v>
      </c>
      <c r="I25" s="54">
        <f>'[1]4_1'!U26</f>
        <v>9</v>
      </c>
      <c r="J25" s="56">
        <f>'[1]4_1'!V26</f>
        <v>-30.769230769230774</v>
      </c>
    </row>
    <row r="26" spans="1:14" ht="20.100000000000001" customHeight="1" x14ac:dyDescent="0.25">
      <c r="A26" s="14" t="s">
        <v>21</v>
      </c>
      <c r="B26" s="54">
        <f>'[1]4_1'!H27</f>
        <v>9</v>
      </c>
      <c r="C26" s="54">
        <f>'[1]4_1'!I27</f>
        <v>2</v>
      </c>
      <c r="D26" s="56">
        <f>'[1]4_1'!J27</f>
        <v>-77.777777777777771</v>
      </c>
      <c r="E26" s="54">
        <f>'[1]4_1'!N27</f>
        <v>0</v>
      </c>
      <c r="F26" s="54">
        <f>'[1]4_1'!O27</f>
        <v>0</v>
      </c>
      <c r="G26" s="56">
        <f>'[1]4_1'!P27</f>
        <v>0</v>
      </c>
      <c r="H26" s="54">
        <f>'[1]4_1'!T27</f>
        <v>9</v>
      </c>
      <c r="I26" s="54">
        <f>'[1]4_1'!U27</f>
        <v>2</v>
      </c>
      <c r="J26" s="56">
        <f>'[1]4_1'!V27</f>
        <v>-77.777777777777771</v>
      </c>
      <c r="N26" s="16"/>
    </row>
    <row r="27" spans="1:14" ht="20.100000000000001" customHeight="1" x14ac:dyDescent="0.25">
      <c r="A27" s="14" t="s">
        <v>102</v>
      </c>
      <c r="B27" s="54">
        <f>'[1]4_1'!H28</f>
        <v>12</v>
      </c>
      <c r="C27" s="54">
        <f>'[1]4_1'!I28</f>
        <v>9</v>
      </c>
      <c r="D27" s="56">
        <f>'[1]4_1'!J28</f>
        <v>-25</v>
      </c>
      <c r="E27" s="54">
        <f>'[1]4_1'!N28</f>
        <v>1</v>
      </c>
      <c r="F27" s="54">
        <f>'[1]4_1'!O28</f>
        <v>0</v>
      </c>
      <c r="G27" s="56">
        <f>'[1]4_1'!P28</f>
        <v>-100</v>
      </c>
      <c r="H27" s="54">
        <f>'[1]4_1'!T28</f>
        <v>11</v>
      </c>
      <c r="I27" s="54">
        <f>'[1]4_1'!U28</f>
        <v>10</v>
      </c>
      <c r="J27" s="56">
        <f>'[1]4_1'!V28</f>
        <v>-9.0909090909090935</v>
      </c>
      <c r="N27" s="16"/>
    </row>
    <row r="28" spans="1:14" ht="20.100000000000001" customHeight="1" x14ac:dyDescent="0.25">
      <c r="A28" s="14" t="s">
        <v>101</v>
      </c>
      <c r="B28" s="54">
        <f>'[1]4_1'!H29</f>
        <v>1</v>
      </c>
      <c r="C28" s="54">
        <f>'[1]4_1'!I29</f>
        <v>4</v>
      </c>
      <c r="D28" s="56">
        <f>'[1]4_1'!J29</f>
        <v>300</v>
      </c>
      <c r="E28" s="54">
        <f>'[1]4_1'!N29</f>
        <v>0</v>
      </c>
      <c r="F28" s="54">
        <f>'[1]4_1'!O29</f>
        <v>0</v>
      </c>
      <c r="G28" s="56">
        <f>'[1]4_1'!P29</f>
        <v>0</v>
      </c>
      <c r="H28" s="54">
        <f>'[1]4_1'!T29</f>
        <v>1</v>
      </c>
      <c r="I28" s="54">
        <f>'[1]4_1'!U29</f>
        <v>4</v>
      </c>
      <c r="J28" s="56">
        <f>'[1]4_1'!V29</f>
        <v>300</v>
      </c>
    </row>
    <row r="29" spans="1:14" ht="20.100000000000001" customHeight="1" x14ac:dyDescent="0.25">
      <c r="A29" s="14" t="s">
        <v>22</v>
      </c>
      <c r="B29" s="54">
        <f>'[1]4_1'!H30</f>
        <v>7</v>
      </c>
      <c r="C29" s="54">
        <f>'[1]4_1'!I30</f>
        <v>9</v>
      </c>
      <c r="D29" s="57">
        <f>'[1]4_1'!J30</f>
        <v>28.571428571428584</v>
      </c>
      <c r="E29" s="54">
        <f>'[1]4_1'!N30</f>
        <v>0</v>
      </c>
      <c r="F29" s="54">
        <f>'[1]4_1'!O30</f>
        <v>0</v>
      </c>
      <c r="G29" s="56">
        <f>'[1]4_1'!P30</f>
        <v>0</v>
      </c>
      <c r="H29" s="54">
        <f>'[1]4_1'!T30</f>
        <v>8</v>
      </c>
      <c r="I29" s="54">
        <f>'[1]4_1'!U30</f>
        <v>11</v>
      </c>
      <c r="J29" s="57">
        <f>'[1]4_1'!V30</f>
        <v>37.5</v>
      </c>
    </row>
    <row r="30" spans="1:14" ht="20.100000000000001" customHeight="1" x14ac:dyDescent="0.25">
      <c r="A30" s="14" t="s">
        <v>23</v>
      </c>
      <c r="B30" s="54">
        <f>'[1]4_1'!H31</f>
        <v>4</v>
      </c>
      <c r="C30" s="54">
        <f>'[1]4_1'!I31</f>
        <v>14</v>
      </c>
      <c r="D30" s="57">
        <f>'[1]4_1'!J31</f>
        <v>250</v>
      </c>
      <c r="E30" s="54">
        <f>'[1]4_1'!N31</f>
        <v>0</v>
      </c>
      <c r="F30" s="54">
        <f>'[1]4_1'!O31</f>
        <v>4</v>
      </c>
      <c r="G30" s="56">
        <f>'[1]4_1'!P31</f>
        <v>0</v>
      </c>
      <c r="H30" s="54">
        <f>'[1]4_1'!T31</f>
        <v>4</v>
      </c>
      <c r="I30" s="54">
        <f>'[1]4_1'!U31</f>
        <v>11</v>
      </c>
      <c r="J30" s="57">
        <f>'[1]4_1'!V31</f>
        <v>175</v>
      </c>
    </row>
    <row r="31" spans="1:14" ht="20.100000000000001" customHeight="1" x14ac:dyDescent="0.25">
      <c r="A31" s="14" t="s">
        <v>24</v>
      </c>
      <c r="B31" s="54">
        <f>'[1]4_1'!H32</f>
        <v>21</v>
      </c>
      <c r="C31" s="54">
        <f>'[1]4_1'!I32</f>
        <v>15</v>
      </c>
      <c r="D31" s="56">
        <f>'[1]4_1'!J32</f>
        <v>-28.571428571428569</v>
      </c>
      <c r="E31" s="54">
        <f>'[1]4_1'!N32</f>
        <v>6</v>
      </c>
      <c r="F31" s="54">
        <f>'[1]4_1'!O32</f>
        <v>6</v>
      </c>
      <c r="G31" s="56">
        <f>'[1]4_1'!P32</f>
        <v>0</v>
      </c>
      <c r="H31" s="54">
        <f>'[1]4_1'!T32</f>
        <v>16</v>
      </c>
      <c r="I31" s="54">
        <f>'[1]4_1'!U32</f>
        <v>10</v>
      </c>
      <c r="J31" s="56">
        <f>'[1]4_1'!V32</f>
        <v>-37.5</v>
      </c>
    </row>
    <row r="32" spans="1:14" ht="20.100000000000001" customHeight="1" x14ac:dyDescent="0.25">
      <c r="A32" s="14" t="s">
        <v>25</v>
      </c>
      <c r="B32" s="54">
        <f>'[1]4_1'!H33</f>
        <v>8</v>
      </c>
      <c r="C32" s="54">
        <f>'[1]4_1'!I33</f>
        <v>1</v>
      </c>
      <c r="D32" s="56">
        <f>'[1]4_1'!J33</f>
        <v>-87.5</v>
      </c>
      <c r="E32" s="54">
        <f>'[1]4_1'!N33</f>
        <v>3</v>
      </c>
      <c r="F32" s="54">
        <f>'[1]4_1'!O33</f>
        <v>1</v>
      </c>
      <c r="G32" s="56">
        <f>'[1]4_1'!P33</f>
        <v>-66.666666666666657</v>
      </c>
      <c r="H32" s="54">
        <f>'[1]4_1'!T33</f>
        <v>5</v>
      </c>
      <c r="I32" s="54">
        <f>'[1]4_1'!U33</f>
        <v>0</v>
      </c>
      <c r="J32" s="56">
        <f>'[1]4_1'!V33</f>
        <v>-100</v>
      </c>
      <c r="M32" s="16"/>
    </row>
    <row r="33" spans="1:10" ht="20.100000000000001" customHeight="1" x14ac:dyDescent="0.25">
      <c r="A33" s="14" t="s">
        <v>26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4" customHeight="1" x14ac:dyDescent="0.25">
      <c r="A34" s="31" t="s">
        <v>27</v>
      </c>
      <c r="B34" s="147">
        <f>'[1]4_1'!H34</f>
        <v>557</v>
      </c>
      <c r="C34" s="147">
        <f>'[1]4_1'!I34</f>
        <v>486</v>
      </c>
      <c r="D34" s="148">
        <f>'[1]4_1'!J34</f>
        <v>-12.746858168761221</v>
      </c>
      <c r="E34" s="147">
        <f>'[1]4_1'!N34</f>
        <v>78</v>
      </c>
      <c r="F34" s="147">
        <f>'[1]4_1'!O34</f>
        <v>68</v>
      </c>
      <c r="G34" s="148">
        <f>'[1]4_1'!P34</f>
        <v>-12.820512820512818</v>
      </c>
      <c r="H34" s="147">
        <f>'[1]4_1'!T34</f>
        <v>507</v>
      </c>
      <c r="I34" s="147">
        <f>'[1]4_1'!U34</f>
        <v>441</v>
      </c>
      <c r="J34" s="148">
        <f>'[1]4_1'!V34</f>
        <v>-13.017751479289942</v>
      </c>
    </row>
    <row r="36" spans="1:10" ht="35.25" customHeight="1" x14ac:dyDescent="0.25">
      <c r="A36" s="160" t="s">
        <v>119</v>
      </c>
      <c r="B36" s="161"/>
      <c r="C36" s="161"/>
      <c r="D36" s="161"/>
      <c r="E36" s="161"/>
      <c r="F36" s="161"/>
      <c r="G36" s="161"/>
      <c r="H36" s="161"/>
      <c r="I36" s="161"/>
      <c r="J36" s="16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90" zoomScaleNormal="90" workbookViewId="0">
      <selection activeCell="O17" sqref="O17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62" t="s">
        <v>80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.75" thickBot="1" x14ac:dyDescent="0.3">
      <c r="A2" s="162" t="s">
        <v>143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5">
      <c r="A3" s="183" t="s">
        <v>0</v>
      </c>
      <c r="B3" s="186" t="s">
        <v>74</v>
      </c>
      <c r="C3" s="186"/>
      <c r="D3" s="186"/>
      <c r="E3" s="186"/>
      <c r="F3" s="186"/>
      <c r="G3" s="186"/>
      <c r="H3" s="186"/>
      <c r="I3" s="186"/>
      <c r="J3" s="187"/>
    </row>
    <row r="4" spans="1:10" ht="27" customHeight="1" x14ac:dyDescent="0.25">
      <c r="A4" s="184"/>
      <c r="B4" s="163" t="s">
        <v>75</v>
      </c>
      <c r="C4" s="163"/>
      <c r="D4" s="163"/>
      <c r="E4" s="163" t="s">
        <v>53</v>
      </c>
      <c r="F4" s="163"/>
      <c r="G4" s="163"/>
      <c r="H4" s="163" t="s">
        <v>54</v>
      </c>
      <c r="I4" s="163"/>
      <c r="J4" s="188"/>
    </row>
    <row r="5" spans="1:10" ht="21" customHeight="1" x14ac:dyDescent="0.25">
      <c r="A5" s="185"/>
      <c r="B5" s="42">
        <v>2023</v>
      </c>
      <c r="C5" s="42">
        <v>2024</v>
      </c>
      <c r="D5" s="42" t="s">
        <v>5</v>
      </c>
      <c r="E5" s="42">
        <v>2023</v>
      </c>
      <c r="F5" s="42">
        <v>2024</v>
      </c>
      <c r="G5" s="42" t="s">
        <v>5</v>
      </c>
      <c r="H5" s="42">
        <v>2023</v>
      </c>
      <c r="I5" s="42">
        <v>2024</v>
      </c>
      <c r="J5" s="113" t="s">
        <v>5</v>
      </c>
    </row>
    <row r="6" spans="1:10" ht="20.100000000000001" customHeight="1" x14ac:dyDescent="0.25">
      <c r="A6" s="72" t="s">
        <v>6</v>
      </c>
      <c r="B6" s="73"/>
      <c r="C6" s="68"/>
      <c r="D6" s="74"/>
      <c r="E6" s="73"/>
      <c r="F6" s="68"/>
      <c r="G6" s="74"/>
      <c r="H6" s="73"/>
      <c r="I6" s="68"/>
      <c r="J6" s="74"/>
    </row>
    <row r="7" spans="1:10" ht="20.100000000000001" customHeight="1" x14ac:dyDescent="0.25">
      <c r="A7" s="72" t="s">
        <v>7</v>
      </c>
      <c r="B7" s="149">
        <f>'[2]12'!B8</f>
        <v>149</v>
      </c>
      <c r="C7" s="136">
        <f>'[2]12'!C8</f>
        <v>121</v>
      </c>
      <c r="D7" s="150">
        <f>'[2]12'!D8</f>
        <v>-18.791946308724832</v>
      </c>
      <c r="E7" s="149">
        <f>'[2]12'!E8</f>
        <v>14</v>
      </c>
      <c r="F7" s="136">
        <f>'[2]12'!F8</f>
        <v>11</v>
      </c>
      <c r="G7" s="150">
        <f>'[2]12'!G8</f>
        <v>-21.428571428571431</v>
      </c>
      <c r="H7" s="149">
        <f>'[2]12'!H8</f>
        <v>173</v>
      </c>
      <c r="I7" s="136">
        <f>'[2]12'!I8</f>
        <v>146</v>
      </c>
      <c r="J7" s="150">
        <f>'[2]12'!J8</f>
        <v>-15.606936416184965</v>
      </c>
    </row>
    <row r="8" spans="1:10" ht="20.100000000000001" customHeight="1" x14ac:dyDescent="0.25">
      <c r="A8" s="72" t="s">
        <v>8</v>
      </c>
      <c r="B8" s="149">
        <f>'[2]12'!B9</f>
        <v>134</v>
      </c>
      <c r="C8" s="136">
        <f>'[2]12'!C9</f>
        <v>200</v>
      </c>
      <c r="D8" s="150">
        <f>'[2]12'!D9</f>
        <v>49.25373134328359</v>
      </c>
      <c r="E8" s="149">
        <f>'[2]12'!E9</f>
        <v>4</v>
      </c>
      <c r="F8" s="136">
        <f>'[2]12'!F9</f>
        <v>5</v>
      </c>
      <c r="G8" s="150">
        <f>'[2]12'!G9</f>
        <v>25</v>
      </c>
      <c r="H8" s="149">
        <f>'[2]12'!H9</f>
        <v>155</v>
      </c>
      <c r="I8" s="136">
        <f>'[2]12'!I9</f>
        <v>236</v>
      </c>
      <c r="J8" s="150">
        <f>'[2]12'!J9</f>
        <v>52.258064516129025</v>
      </c>
    </row>
    <row r="9" spans="1:10" ht="20.100000000000001" customHeight="1" x14ac:dyDescent="0.25">
      <c r="A9" s="72" t="s">
        <v>9</v>
      </c>
      <c r="B9" s="149">
        <f>'[2]12'!B10</f>
        <v>291</v>
      </c>
      <c r="C9" s="136">
        <f>'[2]12'!C10</f>
        <v>306</v>
      </c>
      <c r="D9" s="150">
        <f>'[2]12'!D10</f>
        <v>5.1546391752577279</v>
      </c>
      <c r="E9" s="149">
        <f>'[2]12'!E10</f>
        <v>9</v>
      </c>
      <c r="F9" s="136">
        <f>'[2]12'!F10</f>
        <v>10</v>
      </c>
      <c r="G9" s="150">
        <f>'[2]12'!G10</f>
        <v>11.111111111111114</v>
      </c>
      <c r="H9" s="149">
        <f>'[2]12'!H10</f>
        <v>326</v>
      </c>
      <c r="I9" s="136">
        <f>'[2]12'!I10</f>
        <v>347</v>
      </c>
      <c r="J9" s="150">
        <f>'[2]12'!J10</f>
        <v>6.4417177914110368</v>
      </c>
    </row>
    <row r="10" spans="1:10" ht="20.100000000000001" customHeight="1" x14ac:dyDescent="0.25">
      <c r="A10" s="72" t="s">
        <v>138</v>
      </c>
      <c r="B10" s="149">
        <f>'[2]12'!B11</f>
        <v>45</v>
      </c>
      <c r="C10" s="136">
        <f>'[2]12'!C11</f>
        <v>41</v>
      </c>
      <c r="D10" s="150">
        <f>'[2]12'!D11</f>
        <v>-8.8888888888888857</v>
      </c>
      <c r="E10" s="149">
        <f>'[2]12'!E11</f>
        <v>6</v>
      </c>
      <c r="F10" s="136">
        <f>'[2]12'!F11</f>
        <v>4</v>
      </c>
      <c r="G10" s="150">
        <f>'[2]12'!G11</f>
        <v>-33.333333333333329</v>
      </c>
      <c r="H10" s="149">
        <f>'[2]12'!H11</f>
        <v>51</v>
      </c>
      <c r="I10" s="136">
        <f>'[2]12'!I11</f>
        <v>46</v>
      </c>
      <c r="J10" s="150">
        <f>'[2]12'!J11</f>
        <v>-9.8039215686274446</v>
      </c>
    </row>
    <row r="11" spans="1:10" ht="20.100000000000001" customHeight="1" x14ac:dyDescent="0.25">
      <c r="A11" s="72" t="s">
        <v>10</v>
      </c>
      <c r="B11" s="149">
        <f>'[2]12'!B12</f>
        <v>150</v>
      </c>
      <c r="C11" s="136">
        <f>'[2]12'!C12</f>
        <v>140</v>
      </c>
      <c r="D11" s="150">
        <f>'[2]12'!D12</f>
        <v>-6.6666666666666714</v>
      </c>
      <c r="E11" s="149">
        <f>'[2]12'!E12</f>
        <v>5</v>
      </c>
      <c r="F11" s="136">
        <f>'[2]12'!F12</f>
        <v>2</v>
      </c>
      <c r="G11" s="150">
        <f>'[2]12'!G12</f>
        <v>-60</v>
      </c>
      <c r="H11" s="149">
        <f>'[2]12'!H12</f>
        <v>163</v>
      </c>
      <c r="I11" s="136">
        <f>'[2]12'!I12</f>
        <v>166</v>
      </c>
      <c r="J11" s="150">
        <f>'[2]12'!J12</f>
        <v>1.8404907975460105</v>
      </c>
    </row>
    <row r="12" spans="1:10" ht="20.100000000000001" customHeight="1" x14ac:dyDescent="0.25">
      <c r="A12" s="72" t="s">
        <v>11</v>
      </c>
      <c r="B12" s="149">
        <f>'[2]12'!B13</f>
        <v>89</v>
      </c>
      <c r="C12" s="136">
        <f>'[2]12'!C13</f>
        <v>102</v>
      </c>
      <c r="D12" s="150">
        <f>'[2]12'!D13</f>
        <v>14.606741573033702</v>
      </c>
      <c r="E12" s="149">
        <f>'[2]12'!E13</f>
        <v>8</v>
      </c>
      <c r="F12" s="136">
        <f>'[2]12'!F13</f>
        <v>4</v>
      </c>
      <c r="G12" s="150">
        <f>'[2]12'!G13</f>
        <v>-50</v>
      </c>
      <c r="H12" s="149">
        <f>'[2]12'!H13</f>
        <v>97</v>
      </c>
      <c r="I12" s="136">
        <f>'[2]12'!I13</f>
        <v>107</v>
      </c>
      <c r="J12" s="150">
        <f>'[2]12'!J13</f>
        <v>10.30927835051547</v>
      </c>
    </row>
    <row r="13" spans="1:10" ht="20.100000000000001" customHeight="1" x14ac:dyDescent="0.25">
      <c r="A13" s="72" t="s">
        <v>139</v>
      </c>
      <c r="B13" s="149">
        <f>'[2]12'!B14</f>
        <v>85</v>
      </c>
      <c r="C13" s="136">
        <f>'[2]12'!C14</f>
        <v>88</v>
      </c>
      <c r="D13" s="150">
        <f>'[2]12'!D14</f>
        <v>3.529411764705884</v>
      </c>
      <c r="E13" s="149">
        <f>'[2]12'!E14</f>
        <v>1</v>
      </c>
      <c r="F13" s="136">
        <f>'[2]12'!F14</f>
        <v>2</v>
      </c>
      <c r="G13" s="150">
        <f>'[2]12'!G14</f>
        <v>100</v>
      </c>
      <c r="H13" s="149">
        <f>'[2]12'!H14</f>
        <v>94</v>
      </c>
      <c r="I13" s="136">
        <f>'[2]12'!I14</f>
        <v>104</v>
      </c>
      <c r="J13" s="150">
        <f>'[2]12'!J14</f>
        <v>10.638297872340431</v>
      </c>
    </row>
    <row r="14" spans="1:10" ht="20.100000000000001" customHeight="1" x14ac:dyDescent="0.25">
      <c r="A14" s="72" t="s">
        <v>12</v>
      </c>
      <c r="B14" s="149">
        <f>'[2]12'!B15</f>
        <v>168</v>
      </c>
      <c r="C14" s="136">
        <f>'[2]12'!C15</f>
        <v>208</v>
      </c>
      <c r="D14" s="150">
        <f>'[2]12'!D15</f>
        <v>23.80952380952381</v>
      </c>
      <c r="E14" s="149">
        <f>'[2]12'!E15</f>
        <v>11</v>
      </c>
      <c r="F14" s="136">
        <f>'[2]12'!F15</f>
        <v>4</v>
      </c>
      <c r="G14" s="150">
        <f>'[2]12'!G15</f>
        <v>-63.636363636363633</v>
      </c>
      <c r="H14" s="149">
        <f>'[2]12'!H15</f>
        <v>198</v>
      </c>
      <c r="I14" s="136">
        <f>'[2]12'!I15</f>
        <v>256</v>
      </c>
      <c r="J14" s="150">
        <f>'[2]12'!J15</f>
        <v>29.292929292929301</v>
      </c>
    </row>
    <row r="15" spans="1:10" ht="20.100000000000001" customHeight="1" x14ac:dyDescent="0.25">
      <c r="A15" s="72" t="s">
        <v>13</v>
      </c>
      <c r="B15" s="149">
        <f>'[2]12'!B16</f>
        <v>266</v>
      </c>
      <c r="C15" s="136">
        <f>'[2]12'!C16</f>
        <v>305</v>
      </c>
      <c r="D15" s="150">
        <f>'[2]12'!D16</f>
        <v>14.661654135338352</v>
      </c>
      <c r="E15" s="149">
        <f>'[2]12'!E16</f>
        <v>6</v>
      </c>
      <c r="F15" s="136">
        <f>'[2]12'!F16</f>
        <v>5</v>
      </c>
      <c r="G15" s="150">
        <f>'[2]12'!G16</f>
        <v>-16.666666666666671</v>
      </c>
      <c r="H15" s="149">
        <f>'[2]12'!H16</f>
        <v>303</v>
      </c>
      <c r="I15" s="136">
        <f>'[2]12'!I16</f>
        <v>342</v>
      </c>
      <c r="J15" s="150">
        <f>'[2]12'!J16</f>
        <v>12.871287128712865</v>
      </c>
    </row>
    <row r="16" spans="1:10" ht="20.100000000000001" customHeight="1" x14ac:dyDescent="0.25">
      <c r="A16" s="72" t="s">
        <v>14</v>
      </c>
      <c r="B16" s="149">
        <f>'[2]12'!B17</f>
        <v>166</v>
      </c>
      <c r="C16" s="136">
        <f>'[2]12'!C17</f>
        <v>196</v>
      </c>
      <c r="D16" s="150">
        <f>'[2]12'!D17</f>
        <v>18.07228915662651</v>
      </c>
      <c r="E16" s="149">
        <f>'[2]12'!E17</f>
        <v>1</v>
      </c>
      <c r="F16" s="136">
        <f>'[2]12'!F17</f>
        <v>2</v>
      </c>
      <c r="G16" s="150">
        <f>'[2]12'!G17</f>
        <v>100</v>
      </c>
      <c r="H16" s="149">
        <f>'[2]12'!H17</f>
        <v>183</v>
      </c>
      <c r="I16" s="136">
        <f>'[2]12'!I17</f>
        <v>203</v>
      </c>
      <c r="J16" s="150">
        <f>'[2]12'!J17</f>
        <v>10.928961748633881</v>
      </c>
    </row>
    <row r="17" spans="1:13" ht="20.100000000000001" customHeight="1" x14ac:dyDescent="0.25">
      <c r="A17" s="72" t="s">
        <v>15</v>
      </c>
      <c r="B17" s="149">
        <f>'[2]12'!B18</f>
        <v>117</v>
      </c>
      <c r="C17" s="136">
        <f>'[2]12'!C18</f>
        <v>160</v>
      </c>
      <c r="D17" s="150">
        <f>'[2]12'!D18</f>
        <v>36.752136752136749</v>
      </c>
      <c r="E17" s="149">
        <f>'[2]12'!E18</f>
        <v>11</v>
      </c>
      <c r="F17" s="136">
        <f>'[2]12'!F18</f>
        <v>8</v>
      </c>
      <c r="G17" s="150">
        <f>'[2]12'!G18</f>
        <v>-27.272727272727266</v>
      </c>
      <c r="H17" s="149">
        <f>'[2]12'!H18</f>
        <v>140</v>
      </c>
      <c r="I17" s="136">
        <f>'[2]12'!I18</f>
        <v>177</v>
      </c>
      <c r="J17" s="150">
        <f>'[2]12'!J18</f>
        <v>26.428571428571431</v>
      </c>
    </row>
    <row r="18" spans="1:13" ht="20.100000000000001" customHeight="1" x14ac:dyDescent="0.25">
      <c r="A18" s="72" t="s">
        <v>140</v>
      </c>
      <c r="B18" s="149">
        <f>'[2]12'!B19</f>
        <v>0</v>
      </c>
      <c r="C18" s="136">
        <f>'[2]12'!C19</f>
        <v>0</v>
      </c>
      <c r="D18" s="150">
        <f>'[2]12'!D19</f>
        <v>0</v>
      </c>
      <c r="E18" s="149">
        <f>'[2]12'!E19</f>
        <v>0</v>
      </c>
      <c r="F18" s="136">
        <f>'[2]12'!F19</f>
        <v>0</v>
      </c>
      <c r="G18" s="150">
        <f>'[2]12'!G19</f>
        <v>0</v>
      </c>
      <c r="H18" s="149">
        <f>'[2]12'!H19</f>
        <v>0</v>
      </c>
      <c r="I18" s="136">
        <f>'[2]12'!I19</f>
        <v>0</v>
      </c>
      <c r="J18" s="150">
        <f>'[2]12'!J19</f>
        <v>0</v>
      </c>
    </row>
    <row r="19" spans="1:13" ht="20.100000000000001" customHeight="1" x14ac:dyDescent="0.25">
      <c r="A19" s="72" t="s">
        <v>16</v>
      </c>
      <c r="B19" s="149">
        <f>'[2]12'!B20</f>
        <v>361</v>
      </c>
      <c r="C19" s="136">
        <f>'[2]12'!C20</f>
        <v>413</v>
      </c>
      <c r="D19" s="150">
        <f>'[2]12'!D20</f>
        <v>14.40443213296399</v>
      </c>
      <c r="E19" s="149">
        <f>'[2]12'!E20</f>
        <v>14</v>
      </c>
      <c r="F19" s="136">
        <f>'[2]12'!F20</f>
        <v>15</v>
      </c>
      <c r="G19" s="150">
        <f>'[2]12'!G20</f>
        <v>7.1428571428571388</v>
      </c>
      <c r="H19" s="149">
        <f>'[2]12'!H20</f>
        <v>423</v>
      </c>
      <c r="I19" s="136">
        <f>'[2]12'!I20</f>
        <v>489</v>
      </c>
      <c r="J19" s="150">
        <f>'[2]12'!J20</f>
        <v>15.60283687943263</v>
      </c>
    </row>
    <row r="20" spans="1:13" ht="20.100000000000001" customHeight="1" x14ac:dyDescent="0.25">
      <c r="A20" s="72" t="s">
        <v>116</v>
      </c>
      <c r="B20" s="149">
        <f>'[2]12'!B21</f>
        <v>152</v>
      </c>
      <c r="C20" s="136">
        <f>'[2]12'!C21</f>
        <v>180</v>
      </c>
      <c r="D20" s="150">
        <f>'[2]12'!D21</f>
        <v>18.421052631578945</v>
      </c>
      <c r="E20" s="149">
        <f>'[2]12'!E21</f>
        <v>3</v>
      </c>
      <c r="F20" s="136">
        <f>'[2]12'!F21</f>
        <v>3</v>
      </c>
      <c r="G20" s="150">
        <f>'[2]12'!G21</f>
        <v>0</v>
      </c>
      <c r="H20" s="149">
        <f>'[2]12'!H21</f>
        <v>187</v>
      </c>
      <c r="I20" s="136">
        <f>'[2]12'!I21</f>
        <v>214</v>
      </c>
      <c r="J20" s="150">
        <f>'[2]12'!J21</f>
        <v>14.438502673796791</v>
      </c>
    </row>
    <row r="21" spans="1:13" ht="20.100000000000001" customHeight="1" x14ac:dyDescent="0.25">
      <c r="A21" s="72" t="s">
        <v>17</v>
      </c>
      <c r="B21" s="149">
        <f>'[2]12'!B22</f>
        <v>218</v>
      </c>
      <c r="C21" s="136">
        <f>'[2]12'!C22</f>
        <v>349</v>
      </c>
      <c r="D21" s="150">
        <f>'[2]12'!D22</f>
        <v>60.091743119266056</v>
      </c>
      <c r="E21" s="149">
        <f>'[2]12'!E22</f>
        <v>9</v>
      </c>
      <c r="F21" s="136">
        <f>'[2]12'!F22</f>
        <v>19</v>
      </c>
      <c r="G21" s="150">
        <f>'[2]12'!G22</f>
        <v>111.11111111111111</v>
      </c>
      <c r="H21" s="149">
        <f>'[2]12'!H22</f>
        <v>246</v>
      </c>
      <c r="I21" s="136">
        <f>'[2]12'!I22</f>
        <v>391</v>
      </c>
      <c r="J21" s="150">
        <f>'[2]12'!J22</f>
        <v>58.943089430894304</v>
      </c>
    </row>
    <row r="22" spans="1:13" ht="20.100000000000001" customHeight="1" x14ac:dyDescent="0.25">
      <c r="A22" s="72" t="s">
        <v>18</v>
      </c>
      <c r="B22" s="149">
        <f>'[2]12'!B23</f>
        <v>143</v>
      </c>
      <c r="C22" s="136">
        <f>'[2]12'!C23</f>
        <v>149</v>
      </c>
      <c r="D22" s="150">
        <f>'[2]12'!D23</f>
        <v>4.1958041958042003</v>
      </c>
      <c r="E22" s="149">
        <f>'[2]12'!E23</f>
        <v>11</v>
      </c>
      <c r="F22" s="136">
        <f>'[2]12'!F23</f>
        <v>3</v>
      </c>
      <c r="G22" s="150">
        <f>'[2]12'!G23</f>
        <v>-72.72727272727272</v>
      </c>
      <c r="H22" s="149">
        <f>'[2]12'!H23</f>
        <v>162</v>
      </c>
      <c r="I22" s="136">
        <f>'[2]12'!I23</f>
        <v>170</v>
      </c>
      <c r="J22" s="150">
        <f>'[2]12'!J23</f>
        <v>4.9382716049382651</v>
      </c>
    </row>
    <row r="23" spans="1:13" ht="20.100000000000001" customHeight="1" x14ac:dyDescent="0.25">
      <c r="A23" s="72" t="s">
        <v>19</v>
      </c>
      <c r="B23" s="149">
        <f>'[2]12'!B24</f>
        <v>182</v>
      </c>
      <c r="C23" s="136">
        <f>'[2]12'!C24</f>
        <v>194</v>
      </c>
      <c r="D23" s="150">
        <f>'[2]12'!D24</f>
        <v>6.5934065934065984</v>
      </c>
      <c r="E23" s="149">
        <f>'[2]12'!E24</f>
        <v>10</v>
      </c>
      <c r="F23" s="136">
        <f>'[2]12'!F24</f>
        <v>8</v>
      </c>
      <c r="G23" s="150">
        <f>'[2]12'!G24</f>
        <v>-20</v>
      </c>
      <c r="H23" s="149">
        <f>'[2]12'!H24</f>
        <v>199</v>
      </c>
      <c r="I23" s="136">
        <f>'[2]12'!I24</f>
        <v>226</v>
      </c>
      <c r="J23" s="150">
        <f>'[2]12'!J24</f>
        <v>13.5678391959799</v>
      </c>
      <c r="L23" s="9"/>
    </row>
    <row r="24" spans="1:13" ht="20.100000000000001" customHeight="1" x14ac:dyDescent="0.25">
      <c r="A24" s="72" t="s">
        <v>20</v>
      </c>
      <c r="B24" s="149">
        <f>'[2]12'!B25</f>
        <v>112</v>
      </c>
      <c r="C24" s="136">
        <f>'[2]12'!C25</f>
        <v>120</v>
      </c>
      <c r="D24" s="150">
        <f>'[2]12'!D25</f>
        <v>7.1428571428571388</v>
      </c>
      <c r="E24" s="149">
        <f>'[2]12'!E25</f>
        <v>3</v>
      </c>
      <c r="F24" s="136">
        <f>'[2]12'!F25</f>
        <v>3</v>
      </c>
      <c r="G24" s="150">
        <f>'[2]12'!G25</f>
        <v>0</v>
      </c>
      <c r="H24" s="149">
        <f>'[2]12'!H25</f>
        <v>122</v>
      </c>
      <c r="I24" s="136">
        <f>'[2]12'!I25</f>
        <v>134</v>
      </c>
      <c r="J24" s="150">
        <f>'[2]12'!J25</f>
        <v>9.8360655737704974</v>
      </c>
      <c r="M24" s="9"/>
    </row>
    <row r="25" spans="1:13" ht="20.100000000000001" customHeight="1" x14ac:dyDescent="0.25">
      <c r="A25" s="72" t="s">
        <v>21</v>
      </c>
      <c r="B25" s="149">
        <f>'[2]12'!B26</f>
        <v>107</v>
      </c>
      <c r="C25" s="136">
        <f>'[2]12'!C26</f>
        <v>93</v>
      </c>
      <c r="D25" s="150">
        <f>'[2]12'!D26</f>
        <v>-13.084112149532714</v>
      </c>
      <c r="E25" s="149">
        <f>'[2]12'!E26</f>
        <v>1</v>
      </c>
      <c r="F25" s="136">
        <f>'[2]12'!F26</f>
        <v>6</v>
      </c>
      <c r="G25" s="150">
        <f>'[2]12'!G26</f>
        <v>500</v>
      </c>
      <c r="H25" s="149">
        <f>'[2]12'!H26</f>
        <v>132</v>
      </c>
      <c r="I25" s="136">
        <f>'[2]12'!I26</f>
        <v>108</v>
      </c>
      <c r="J25" s="150">
        <f>'[2]12'!J26</f>
        <v>-18.181818181818187</v>
      </c>
    </row>
    <row r="26" spans="1:13" ht="20.100000000000001" customHeight="1" x14ac:dyDescent="0.25">
      <c r="A26" s="72" t="s">
        <v>102</v>
      </c>
      <c r="B26" s="149">
        <f>'[2]12'!B27</f>
        <v>146</v>
      </c>
      <c r="C26" s="136">
        <f>'[2]12'!C27</f>
        <v>151</v>
      </c>
      <c r="D26" s="150">
        <f>'[2]12'!D27</f>
        <v>3.4246575342465775</v>
      </c>
      <c r="E26" s="149">
        <f>'[2]12'!E27</f>
        <v>5</v>
      </c>
      <c r="F26" s="136">
        <f>'[2]12'!F27</f>
        <v>6</v>
      </c>
      <c r="G26" s="150">
        <f>'[2]12'!G27</f>
        <v>20</v>
      </c>
      <c r="H26" s="149">
        <f>'[2]12'!H27</f>
        <v>172</v>
      </c>
      <c r="I26" s="136">
        <f>'[2]12'!I27</f>
        <v>164</v>
      </c>
      <c r="J26" s="150">
        <f>'[2]12'!J27</f>
        <v>-4.6511627906976685</v>
      </c>
    </row>
    <row r="27" spans="1:13" ht="20.100000000000001" customHeight="1" x14ac:dyDescent="0.25">
      <c r="A27" s="72" t="s">
        <v>141</v>
      </c>
      <c r="B27" s="149">
        <f>'[2]12'!B28</f>
        <v>11</v>
      </c>
      <c r="C27" s="136">
        <f>'[2]12'!C28</f>
        <v>14</v>
      </c>
      <c r="D27" s="150">
        <f>'[2]12'!D28</f>
        <v>27.272727272727266</v>
      </c>
      <c r="E27" s="149">
        <f>'[2]12'!E28</f>
        <v>0</v>
      </c>
      <c r="F27" s="136">
        <f>'[2]12'!F28</f>
        <v>0</v>
      </c>
      <c r="G27" s="150">
        <f>'[2]12'!G28</f>
        <v>0</v>
      </c>
      <c r="H27" s="149">
        <f>'[2]12'!H28</f>
        <v>13</v>
      </c>
      <c r="I27" s="136">
        <f>'[2]12'!I28</f>
        <v>19</v>
      </c>
      <c r="J27" s="150">
        <f>'[2]12'!J28</f>
        <v>46.15384615384616</v>
      </c>
    </row>
    <row r="28" spans="1:13" ht="20.100000000000001" customHeight="1" x14ac:dyDescent="0.25">
      <c r="A28" s="72" t="s">
        <v>22</v>
      </c>
      <c r="B28" s="149">
        <f>'[2]12'!B29</f>
        <v>109</v>
      </c>
      <c r="C28" s="136">
        <f>'[2]12'!C29</f>
        <v>136</v>
      </c>
      <c r="D28" s="150">
        <f>'[2]12'!D29</f>
        <v>24.77064220183486</v>
      </c>
      <c r="E28" s="149">
        <f>'[2]12'!E29</f>
        <v>11</v>
      </c>
      <c r="F28" s="136">
        <f>'[2]12'!F29</f>
        <v>11</v>
      </c>
      <c r="G28" s="150">
        <f>'[2]12'!G29</f>
        <v>0</v>
      </c>
      <c r="H28" s="149">
        <f>'[2]12'!H29</f>
        <v>118</v>
      </c>
      <c r="I28" s="136">
        <f>'[2]12'!I29</f>
        <v>164</v>
      </c>
      <c r="J28" s="150">
        <f>'[2]12'!J29</f>
        <v>38.983050847457633</v>
      </c>
    </row>
    <row r="29" spans="1:13" ht="20.100000000000001" customHeight="1" x14ac:dyDescent="0.25">
      <c r="A29" s="72" t="s">
        <v>23</v>
      </c>
      <c r="B29" s="149">
        <f>'[2]12'!B30</f>
        <v>89</v>
      </c>
      <c r="C29" s="136">
        <f>'[2]12'!C30</f>
        <v>115</v>
      </c>
      <c r="D29" s="150">
        <f>'[2]12'!D30</f>
        <v>29.213483146067404</v>
      </c>
      <c r="E29" s="149">
        <f>'[2]12'!E30</f>
        <v>5</v>
      </c>
      <c r="F29" s="136">
        <f>'[2]12'!F30</f>
        <v>3</v>
      </c>
      <c r="G29" s="150">
        <f>'[2]12'!G30</f>
        <v>-40</v>
      </c>
      <c r="H29" s="149">
        <f>'[2]12'!H30</f>
        <v>104</v>
      </c>
      <c r="I29" s="136">
        <f>'[2]12'!I30</f>
        <v>141</v>
      </c>
      <c r="J29" s="150">
        <f>'[2]12'!J30</f>
        <v>35.576923076923066</v>
      </c>
    </row>
    <row r="30" spans="1:13" ht="20.100000000000001" customHeight="1" x14ac:dyDescent="0.25">
      <c r="A30" s="72" t="s">
        <v>24</v>
      </c>
      <c r="B30" s="149">
        <f>'[2]12'!B31</f>
        <v>106</v>
      </c>
      <c r="C30" s="136">
        <f>'[2]12'!C31</f>
        <v>90</v>
      </c>
      <c r="D30" s="150">
        <f>'[2]12'!D31</f>
        <v>-15.094339622641513</v>
      </c>
      <c r="E30" s="149">
        <f>'[2]12'!E31</f>
        <v>4</v>
      </c>
      <c r="F30" s="136">
        <f>'[2]12'!F31</f>
        <v>12</v>
      </c>
      <c r="G30" s="150">
        <f>'[2]12'!G31</f>
        <v>200</v>
      </c>
      <c r="H30" s="149">
        <f>'[2]12'!H31</f>
        <v>125</v>
      </c>
      <c r="I30" s="136">
        <f>'[2]12'!I31</f>
        <v>99</v>
      </c>
      <c r="J30" s="150">
        <f>'[2]12'!J31</f>
        <v>-20.799999999999997</v>
      </c>
      <c r="M30" s="9"/>
    </row>
    <row r="31" spans="1:13" ht="20.100000000000001" customHeight="1" x14ac:dyDescent="0.25">
      <c r="A31" s="72" t="s">
        <v>25</v>
      </c>
      <c r="B31" s="149">
        <f>'[2]12'!B32</f>
        <v>95</v>
      </c>
      <c r="C31" s="136">
        <f>'[2]12'!C32</f>
        <v>111</v>
      </c>
      <c r="D31" s="150">
        <f>'[2]12'!D32</f>
        <v>16.84210526315789</v>
      </c>
      <c r="E31" s="149">
        <f>'[2]12'!E32</f>
        <v>3</v>
      </c>
      <c r="F31" s="136">
        <f>'[2]12'!F32</f>
        <v>5</v>
      </c>
      <c r="G31" s="150">
        <f>'[2]12'!G32</f>
        <v>66.666666666666657</v>
      </c>
      <c r="H31" s="149">
        <f>'[2]12'!H32</f>
        <v>107</v>
      </c>
      <c r="I31" s="136">
        <f>'[2]12'!I32</f>
        <v>124</v>
      </c>
      <c r="J31" s="150">
        <f>'[2]12'!J32</f>
        <v>15.887850467289724</v>
      </c>
    </row>
    <row r="32" spans="1:13" ht="20.100000000000001" customHeight="1" x14ac:dyDescent="0.25">
      <c r="A32" s="72" t="s">
        <v>26</v>
      </c>
      <c r="B32" s="73"/>
      <c r="C32" s="68"/>
      <c r="D32" s="76"/>
      <c r="E32" s="73"/>
      <c r="F32" s="68"/>
      <c r="G32" s="76"/>
      <c r="H32" s="73"/>
      <c r="I32" s="68"/>
      <c r="J32" s="76"/>
    </row>
    <row r="33" spans="1:10" ht="20.100000000000001" customHeight="1" x14ac:dyDescent="0.25">
      <c r="A33" s="71" t="s">
        <v>27</v>
      </c>
      <c r="B33" s="112">
        <f>'[2]12'!B34</f>
        <v>3491</v>
      </c>
      <c r="C33" s="20">
        <f>'[2]12'!C34</f>
        <v>3982</v>
      </c>
      <c r="D33" s="132">
        <f>'[2]12'!D34</f>
        <v>14.064737897450584</v>
      </c>
      <c r="E33" s="112">
        <f>'[2]12'!E34</f>
        <v>155</v>
      </c>
      <c r="F33" s="20">
        <f>'[2]12'!F34</f>
        <v>151</v>
      </c>
      <c r="G33" s="154">
        <f>'[2]12'!G34</f>
        <v>-2.5806451612903203</v>
      </c>
      <c r="H33" s="112">
        <f>'[2]12'!H34</f>
        <v>3993</v>
      </c>
      <c r="I33" s="20">
        <f>'[2]12'!I34</f>
        <v>4573</v>
      </c>
      <c r="J33" s="132">
        <f>'[2]12'!J34</f>
        <v>14.525419484097171</v>
      </c>
    </row>
    <row r="35" spans="1:10" ht="42" customHeight="1" x14ac:dyDescent="0.25">
      <c r="A35" s="160" t="s">
        <v>119</v>
      </c>
      <c r="B35" s="161"/>
      <c r="C35" s="161"/>
      <c r="D35" s="161"/>
      <c r="E35" s="161"/>
      <c r="F35" s="161"/>
      <c r="G35" s="161"/>
      <c r="H35" s="161"/>
      <c r="I35" s="161"/>
      <c r="J35" s="161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hyperlinks>
    <hyperlink ref="C7" r:id="rId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5%25')" xr:uid="{00000000-0004-0000-0000-000000000000}"/>
    <hyperlink ref="C8" r:id="rId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7%25')" xr:uid="{00000000-0004-0000-0000-000001000000}"/>
    <hyperlink ref="C9" r:id="rId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2%25')" xr:uid="{00000000-0004-0000-0000-000002000000}"/>
    <hyperlink ref="C10" r:id="rId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4%25')" xr:uid="{00000000-0004-0000-0000-000003000000}"/>
    <hyperlink ref="C11" r:id="rId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8%25')" xr:uid="{00000000-0004-0000-0000-000004000000}"/>
    <hyperlink ref="C12" r:id="rId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1%25')" xr:uid="{00000000-0004-0000-0000-000005000000}"/>
    <hyperlink ref="C13" r:id="rId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3%25')" xr:uid="{00000000-0004-0000-0000-000006000000}"/>
    <hyperlink ref="C14" r:id="rId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6%25')" xr:uid="{00000000-0004-0000-0000-000007000000}"/>
    <hyperlink ref="C15" r:id="rId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2%25')" xr:uid="{00000000-0004-0000-0000-000008000000}"/>
    <hyperlink ref="C16" r:id="rId1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0%25')" xr:uid="{00000000-0004-0000-0000-000009000000}"/>
    <hyperlink ref="C17" r:id="rId1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5%25')" xr:uid="{00000000-0004-0000-0000-00000A000000}"/>
    <hyperlink ref="C19" r:id="rId1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6%25')" xr:uid="{00000000-0004-0000-0000-00000C000000}"/>
    <hyperlink ref="C20" r:id="rId1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8%25')" xr:uid="{00000000-0004-0000-0000-00000D000000}"/>
    <hyperlink ref="C21" r:id="rId1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1%25')" xr:uid="{00000000-0004-0000-0000-00000E000000}"/>
    <hyperlink ref="C22" r:id="rId1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3%25')" xr:uid="{00000000-0004-0000-0000-00000F000000}"/>
    <hyperlink ref="C23" r:id="rId1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6%25')" xr:uid="{00000000-0004-0000-0000-000010000000}"/>
    <hyperlink ref="C24" r:id="rId1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9%25')" xr:uid="{00000000-0004-0000-0000-000011000000}"/>
    <hyperlink ref="C25" r:id="rId1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1%25')" xr:uid="{00000000-0004-0000-0000-000012000000}"/>
    <hyperlink ref="C26" r:id="rId1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3%25')" xr:uid="{00000000-0004-0000-0000-000013000000}"/>
    <hyperlink ref="C27" r:id="rId2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5%25')" xr:uid="{00000000-0004-0000-0000-000014000000}"/>
    <hyperlink ref="C28" r:id="rId2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8%25')" xr:uid="{00000000-0004-0000-0000-000015000000}"/>
    <hyperlink ref="C29" r:id="rId2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1%25')" xr:uid="{00000000-0004-0000-0000-000016000000}"/>
    <hyperlink ref="C30" r:id="rId2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4%25')" xr:uid="{00000000-0004-0000-0000-000017000000}"/>
    <hyperlink ref="C31" r:id="rId2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7%25')" xr:uid="{00000000-0004-0000-0000-000018000000}"/>
    <hyperlink ref="F7" r:id="rId2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05%25')" xr:uid="{00000000-0004-0000-0000-000019000000}"/>
    <hyperlink ref="F8" r:id="rId2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07%25')" xr:uid="{00000000-0004-0000-0000-00001A000000}"/>
    <hyperlink ref="F9" r:id="rId2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12%25')" xr:uid="{00000000-0004-0000-0000-00001B000000}"/>
    <hyperlink ref="F10" r:id="rId2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14%25')" xr:uid="{00000000-0004-0000-0000-00001C000000}"/>
    <hyperlink ref="F11" r:id="rId2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18%25')" xr:uid="{00000000-0004-0000-0000-00001D000000}"/>
    <hyperlink ref="F12" r:id="rId3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21%25')" xr:uid="{00000000-0004-0000-0000-00001E000000}"/>
    <hyperlink ref="F13" r:id="rId3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23%25')" xr:uid="{00000000-0004-0000-0000-00001F000000}"/>
    <hyperlink ref="F14" r:id="rId3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26%25')" xr:uid="{00000000-0004-0000-0000-000020000000}"/>
    <hyperlink ref="F15" r:id="rId3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32%25')" xr:uid="{00000000-0004-0000-0000-000021000000}"/>
    <hyperlink ref="F16" r:id="rId3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30%25')" xr:uid="{00000000-0004-0000-0000-000022000000}"/>
    <hyperlink ref="F17" r:id="rId3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35%25')" xr:uid="{00000000-0004-0000-0000-000023000000}"/>
    <hyperlink ref="F19" r:id="rId3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46%25')" xr:uid="{00000000-0004-0000-0000-000025000000}"/>
    <hyperlink ref="F20" r:id="rId3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48%25')" xr:uid="{00000000-0004-0000-0000-000026000000}"/>
    <hyperlink ref="F21" r:id="rId3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51%25')" xr:uid="{00000000-0004-0000-0000-000027000000}"/>
    <hyperlink ref="F22" r:id="rId3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53%25')" xr:uid="{00000000-0004-0000-0000-000028000000}"/>
    <hyperlink ref="F23" r:id="rId4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56%25')" xr:uid="{00000000-0004-0000-0000-000029000000}"/>
    <hyperlink ref="F24" r:id="rId4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59%25')" xr:uid="{00000000-0004-0000-0000-00002A000000}"/>
    <hyperlink ref="F25" r:id="rId4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61%25')" xr:uid="{00000000-0004-0000-0000-00002B000000}"/>
    <hyperlink ref="F26" r:id="rId4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63%25')" xr:uid="{00000000-0004-0000-0000-00002C000000}"/>
    <hyperlink ref="F27" r:id="rId4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65%25')" xr:uid="{00000000-0004-0000-0000-00002D000000}"/>
    <hyperlink ref="F28" r:id="rId4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68%25')" xr:uid="{00000000-0004-0000-0000-00002E000000}"/>
    <hyperlink ref="F29" r:id="rId4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71%25')" xr:uid="{00000000-0004-0000-0000-00002F000000}"/>
    <hyperlink ref="F30" r:id="rId4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74%25')" xr:uid="{00000000-0004-0000-0000-000030000000}"/>
    <hyperlink ref="F31" r:id="rId4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77%25')" xr:uid="{00000000-0004-0000-0000-000031000000}"/>
    <hyperlink ref="I7" r:id="rId4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05%25')" xr:uid="{00000000-0004-0000-0000-000032000000}"/>
    <hyperlink ref="I8" r:id="rId5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07%25')" xr:uid="{00000000-0004-0000-0000-000033000000}"/>
    <hyperlink ref="I9" r:id="rId5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12%25')" xr:uid="{00000000-0004-0000-0000-000034000000}"/>
    <hyperlink ref="I10" r:id="rId5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14%25')" xr:uid="{00000000-0004-0000-0000-000035000000}"/>
    <hyperlink ref="I11" r:id="rId5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18%25')" xr:uid="{00000000-0004-0000-0000-000036000000}"/>
    <hyperlink ref="I12" r:id="rId5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21%25')" xr:uid="{00000000-0004-0000-0000-000037000000}"/>
    <hyperlink ref="I13" r:id="rId5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23%25')" xr:uid="{00000000-0004-0000-0000-000038000000}"/>
    <hyperlink ref="I14" r:id="rId5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26%25')" xr:uid="{00000000-0004-0000-0000-000039000000}"/>
    <hyperlink ref="I15" r:id="rId5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32%25')" xr:uid="{00000000-0004-0000-0000-00003A000000}"/>
    <hyperlink ref="I16" r:id="rId5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30%25')" xr:uid="{00000000-0004-0000-0000-00003B000000}"/>
    <hyperlink ref="I17" r:id="rId5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35%25')" xr:uid="{00000000-0004-0000-0000-00003C000000}"/>
    <hyperlink ref="I19" r:id="rId6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46%25')" xr:uid="{00000000-0004-0000-0000-00003E000000}"/>
    <hyperlink ref="I20" r:id="rId6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48%25')" xr:uid="{00000000-0004-0000-0000-00003F000000}"/>
    <hyperlink ref="I21" r:id="rId6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51%25')" xr:uid="{00000000-0004-0000-0000-000040000000}"/>
    <hyperlink ref="I22" r:id="rId6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53%25')" xr:uid="{00000000-0004-0000-0000-000041000000}"/>
    <hyperlink ref="I23" r:id="rId6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56%25')" xr:uid="{00000000-0004-0000-0000-000042000000}"/>
    <hyperlink ref="I24" r:id="rId6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59%25')" xr:uid="{00000000-0004-0000-0000-000043000000}"/>
    <hyperlink ref="I25" r:id="rId6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61%25')" xr:uid="{00000000-0004-0000-0000-000044000000}"/>
    <hyperlink ref="I26" r:id="rId6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63%25')" xr:uid="{00000000-0004-0000-0000-000045000000}"/>
    <hyperlink ref="I27" r:id="rId6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65%25')" xr:uid="{00000000-0004-0000-0000-000046000000}"/>
    <hyperlink ref="I28" r:id="rId6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68%25')" xr:uid="{00000000-0004-0000-0000-000047000000}"/>
    <hyperlink ref="I29" r:id="rId7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71%25')" xr:uid="{00000000-0004-0000-0000-000048000000}"/>
    <hyperlink ref="I30" r:id="rId7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74%25')" xr:uid="{00000000-0004-0000-0000-000049000000}"/>
    <hyperlink ref="I31" r:id="rId7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77%25')" xr:uid="{00000000-0004-0000-0000-00004A000000}"/>
  </hyperlinks>
  <pageMargins left="0.70866141732283472" right="0.70866141732283472" top="0" bottom="0" header="0.31496062992125984" footer="0.31496062992125984"/>
  <pageSetup paperSize="9" scale="82" orientation="landscape" r:id="rId7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80" zoomScaleNormal="80" workbookViewId="0">
      <selection activeCell="O24" sqref="O24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64" t="s">
        <v>81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4" ht="18" x14ac:dyDescent="0.25">
      <c r="A2" s="162" t="s">
        <v>143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89" t="s">
        <v>0</v>
      </c>
      <c r="B4" s="191" t="s">
        <v>74</v>
      </c>
      <c r="C4" s="192"/>
      <c r="D4" s="192"/>
      <c r="E4" s="192"/>
      <c r="F4" s="192"/>
      <c r="G4" s="192"/>
      <c r="H4" s="192"/>
      <c r="I4" s="192"/>
      <c r="J4" s="193"/>
    </row>
    <row r="5" spans="1:14" ht="39.75" customHeight="1" x14ac:dyDescent="0.25">
      <c r="A5" s="190"/>
      <c r="B5" s="191" t="s">
        <v>74</v>
      </c>
      <c r="C5" s="192"/>
      <c r="D5" s="193"/>
      <c r="E5" s="191" t="s">
        <v>53</v>
      </c>
      <c r="F5" s="192"/>
      <c r="G5" s="193"/>
      <c r="H5" s="191" t="s">
        <v>54</v>
      </c>
      <c r="I5" s="192"/>
      <c r="J5" s="193"/>
    </row>
    <row r="6" spans="1:14" ht="25.5" customHeight="1" x14ac:dyDescent="0.25">
      <c r="A6" s="190"/>
      <c r="B6" s="8">
        <v>2023</v>
      </c>
      <c r="C6" s="8">
        <v>2024</v>
      </c>
      <c r="D6" s="3" t="s">
        <v>5</v>
      </c>
      <c r="E6" s="18">
        <v>2023</v>
      </c>
      <c r="F6" s="18">
        <v>2024</v>
      </c>
      <c r="G6" s="3" t="s">
        <v>5</v>
      </c>
      <c r="H6" s="18">
        <v>2023</v>
      </c>
      <c r="I6" s="18">
        <v>2024</v>
      </c>
      <c r="J6" s="3" t="s">
        <v>5</v>
      </c>
    </row>
    <row r="7" spans="1:14" ht="20.100000000000001" customHeight="1" x14ac:dyDescent="0.25">
      <c r="A7" s="72" t="s">
        <v>6</v>
      </c>
      <c r="B7" s="49">
        <v>0</v>
      </c>
      <c r="C7" s="49">
        <v>0</v>
      </c>
      <c r="D7" s="49"/>
      <c r="E7" s="49">
        <v>0</v>
      </c>
      <c r="F7" s="49">
        <v>0</v>
      </c>
      <c r="G7" s="49"/>
      <c r="H7" s="49">
        <v>0</v>
      </c>
      <c r="I7" s="49">
        <v>0</v>
      </c>
      <c r="J7" s="49"/>
    </row>
    <row r="8" spans="1:14" ht="20.100000000000001" customHeight="1" x14ac:dyDescent="0.25">
      <c r="A8" s="72" t="s">
        <v>7</v>
      </c>
      <c r="B8" s="49">
        <f>'[1]4_11'!H9</f>
        <v>36</v>
      </c>
      <c r="C8" s="49">
        <f>'[1]4_11'!I9</f>
        <v>30</v>
      </c>
      <c r="D8" s="49">
        <f>'[1]4_11'!J9</f>
        <v>-16.666666666666671</v>
      </c>
      <c r="E8" s="49">
        <f>'[1]4_11'!N9</f>
        <v>0</v>
      </c>
      <c r="F8" s="49">
        <f>'[1]4_11'!O9</f>
        <v>3</v>
      </c>
      <c r="G8" s="49">
        <f>'[1]4_11'!P9</f>
        <v>0</v>
      </c>
      <c r="H8" s="49">
        <f>'[1]4_11'!T9</f>
        <v>45</v>
      </c>
      <c r="I8" s="49">
        <f>'[1]4_11'!U9</f>
        <v>36</v>
      </c>
      <c r="J8" s="49">
        <f>'[1]4_11'!V9</f>
        <v>-20</v>
      </c>
      <c r="N8" s="17"/>
    </row>
    <row r="9" spans="1:14" ht="20.100000000000001" customHeight="1" x14ac:dyDescent="0.25">
      <c r="A9" s="72" t="s">
        <v>8</v>
      </c>
      <c r="B9" s="49">
        <f>'[1]4_11'!H10</f>
        <v>18</v>
      </c>
      <c r="C9" s="49">
        <f>'[1]4_11'!I10</f>
        <v>57</v>
      </c>
      <c r="D9" s="49">
        <f>'[1]4_11'!J10</f>
        <v>216.66666666666669</v>
      </c>
      <c r="E9" s="49">
        <f>'[1]4_11'!N10</f>
        <v>0</v>
      </c>
      <c r="F9" s="49">
        <f>'[1]4_11'!O10</f>
        <v>2</v>
      </c>
      <c r="G9" s="49">
        <f>'[1]4_11'!P10</f>
        <v>0</v>
      </c>
      <c r="H9" s="49">
        <f>'[1]4_11'!T10</f>
        <v>22</v>
      </c>
      <c r="I9" s="49">
        <f>'[1]4_11'!U10</f>
        <v>69</v>
      </c>
      <c r="J9" s="49">
        <f>'[1]4_11'!V10</f>
        <v>213.63636363636363</v>
      </c>
    </row>
    <row r="10" spans="1:14" ht="20.100000000000001" customHeight="1" x14ac:dyDescent="0.25">
      <c r="A10" s="72" t="s">
        <v>9</v>
      </c>
      <c r="B10" s="49">
        <f>'[1]4_11'!H11</f>
        <v>26</v>
      </c>
      <c r="C10" s="49">
        <f>'[1]4_11'!I11</f>
        <v>29</v>
      </c>
      <c r="D10" s="49">
        <f>'[1]4_11'!J11</f>
        <v>11.538461538461533</v>
      </c>
      <c r="E10" s="49">
        <f>'[1]4_11'!N11</f>
        <v>0</v>
      </c>
      <c r="F10" s="49">
        <f>'[1]4_11'!O11</f>
        <v>0</v>
      </c>
      <c r="G10" s="49">
        <f>'[1]4_11'!P11</f>
        <v>0</v>
      </c>
      <c r="H10" s="49">
        <f>'[1]4_11'!T11</f>
        <v>34</v>
      </c>
      <c r="I10" s="49">
        <f>'[1]4_11'!U11</f>
        <v>30</v>
      </c>
      <c r="J10" s="49">
        <f>'[1]4_11'!V11</f>
        <v>-11.764705882352942</v>
      </c>
    </row>
    <row r="11" spans="1:14" ht="20.100000000000001" customHeight="1" x14ac:dyDescent="0.25">
      <c r="A11" s="72" t="s">
        <v>121</v>
      </c>
      <c r="B11" s="49">
        <f>'[1]4_11'!H12</f>
        <v>14</v>
      </c>
      <c r="C11" s="49">
        <f>'[1]4_11'!I12</f>
        <v>11</v>
      </c>
      <c r="D11" s="49">
        <f>'[1]4_11'!J12</f>
        <v>-21.428571428571431</v>
      </c>
      <c r="E11" s="49">
        <f>'[1]4_11'!N12</f>
        <v>2</v>
      </c>
      <c r="F11" s="49">
        <f>'[1]4_11'!O12</f>
        <v>4</v>
      </c>
      <c r="G11" s="49">
        <f>'[1]4_11'!P12</f>
        <v>100</v>
      </c>
      <c r="H11" s="49">
        <f>'[1]4_11'!T12</f>
        <v>20</v>
      </c>
      <c r="I11" s="49">
        <f>'[1]4_11'!U12</f>
        <v>15</v>
      </c>
      <c r="J11" s="49">
        <f>'[1]4_11'!V12</f>
        <v>-25</v>
      </c>
    </row>
    <row r="12" spans="1:14" ht="20.100000000000001" customHeight="1" x14ac:dyDescent="0.25">
      <c r="A12" s="72" t="s">
        <v>10</v>
      </c>
      <c r="B12" s="49">
        <f>'[1]4_11'!H13</f>
        <v>18</v>
      </c>
      <c r="C12" s="49">
        <f>'[1]4_11'!I13</f>
        <v>16</v>
      </c>
      <c r="D12" s="49">
        <f>'[1]4_11'!J13</f>
        <v>-11.111111111111114</v>
      </c>
      <c r="E12" s="49">
        <f>'[1]4_11'!N13</f>
        <v>0</v>
      </c>
      <c r="F12" s="49">
        <f>'[1]4_11'!O13</f>
        <v>0</v>
      </c>
      <c r="G12" s="49">
        <f>'[1]4_11'!P13</f>
        <v>0</v>
      </c>
      <c r="H12" s="49">
        <f>'[1]4_11'!T13</f>
        <v>27</v>
      </c>
      <c r="I12" s="49">
        <f>'[1]4_11'!U13</f>
        <v>19</v>
      </c>
      <c r="J12" s="49">
        <f>'[1]4_11'!V13</f>
        <v>-29.629629629629633</v>
      </c>
    </row>
    <row r="13" spans="1:14" ht="20.100000000000001" customHeight="1" x14ac:dyDescent="0.25">
      <c r="A13" s="72" t="s">
        <v>11</v>
      </c>
      <c r="B13" s="49">
        <f>'[1]4_11'!H14</f>
        <v>18</v>
      </c>
      <c r="C13" s="49">
        <f>'[1]4_11'!I14</f>
        <v>17</v>
      </c>
      <c r="D13" s="49">
        <f>'[1]4_11'!J14</f>
        <v>-5.5555555555555571</v>
      </c>
      <c r="E13" s="49">
        <f>'[1]4_11'!N14</f>
        <v>2</v>
      </c>
      <c r="F13" s="49">
        <f>'[1]4_11'!O14</f>
        <v>0</v>
      </c>
      <c r="G13" s="49">
        <f>'[1]4_11'!P14</f>
        <v>-100</v>
      </c>
      <c r="H13" s="49">
        <f>'[1]4_11'!T14</f>
        <v>18</v>
      </c>
      <c r="I13" s="49">
        <f>'[1]4_11'!U14</f>
        <v>20</v>
      </c>
      <c r="J13" s="49">
        <f>'[1]4_11'!V14</f>
        <v>11.111111111111114</v>
      </c>
    </row>
    <row r="14" spans="1:14" ht="20.100000000000001" customHeight="1" x14ac:dyDescent="0.25">
      <c r="A14" s="72" t="s">
        <v>99</v>
      </c>
      <c r="B14" s="49">
        <f>'[1]4_11'!H15</f>
        <v>13</v>
      </c>
      <c r="C14" s="49">
        <f>'[1]4_11'!I15</f>
        <v>19</v>
      </c>
      <c r="D14" s="49">
        <f>'[1]4_11'!J15</f>
        <v>46.15384615384616</v>
      </c>
      <c r="E14" s="49">
        <f>'[1]4_11'!N15</f>
        <v>0</v>
      </c>
      <c r="F14" s="49">
        <f>'[1]4_11'!O15</f>
        <v>0</v>
      </c>
      <c r="G14" s="49">
        <f>'[1]4_11'!P15</f>
        <v>0</v>
      </c>
      <c r="H14" s="49">
        <f>'[1]4_11'!T15</f>
        <v>17</v>
      </c>
      <c r="I14" s="49">
        <f>'[1]4_11'!U15</f>
        <v>23</v>
      </c>
      <c r="J14" s="49">
        <f>'[1]4_11'!V15</f>
        <v>35.294117647058812</v>
      </c>
    </row>
    <row r="15" spans="1:14" ht="20.100000000000001" customHeight="1" x14ac:dyDescent="0.25">
      <c r="A15" s="72" t="s">
        <v>12</v>
      </c>
      <c r="B15" s="49">
        <f>'[1]4_11'!H16</f>
        <v>45</v>
      </c>
      <c r="C15" s="49">
        <f>'[1]4_11'!I16</f>
        <v>57</v>
      </c>
      <c r="D15" s="49">
        <f>'[1]4_11'!J16</f>
        <v>26.666666666666671</v>
      </c>
      <c r="E15" s="49">
        <f>'[1]4_11'!N16</f>
        <v>4</v>
      </c>
      <c r="F15" s="49">
        <f>'[1]4_11'!O16</f>
        <v>3</v>
      </c>
      <c r="G15" s="49">
        <f>'[1]4_11'!P16</f>
        <v>-25</v>
      </c>
      <c r="H15" s="49">
        <f>'[1]4_11'!T16</f>
        <v>56</v>
      </c>
      <c r="I15" s="49">
        <f>'[1]4_11'!U16</f>
        <v>77</v>
      </c>
      <c r="J15" s="49">
        <f>'[1]4_11'!V16</f>
        <v>37.5</v>
      </c>
    </row>
    <row r="16" spans="1:14" ht="20.100000000000001" customHeight="1" x14ac:dyDescent="0.25">
      <c r="A16" s="72" t="s">
        <v>13</v>
      </c>
      <c r="B16" s="49">
        <f>'[1]4_11'!H17</f>
        <v>30</v>
      </c>
      <c r="C16" s="49">
        <f>'[1]4_11'!I17</f>
        <v>46</v>
      </c>
      <c r="D16" s="49">
        <f>'[1]4_11'!J17</f>
        <v>53.333333333333343</v>
      </c>
      <c r="E16" s="49">
        <f>'[1]4_11'!N17</f>
        <v>2</v>
      </c>
      <c r="F16" s="49">
        <f>'[1]4_11'!O17</f>
        <v>1</v>
      </c>
      <c r="G16" s="49">
        <f>'[1]4_11'!P17</f>
        <v>-50</v>
      </c>
      <c r="H16" s="49">
        <f>'[1]4_11'!T17</f>
        <v>35</v>
      </c>
      <c r="I16" s="49">
        <f>'[1]4_11'!U17</f>
        <v>58</v>
      </c>
      <c r="J16" s="49">
        <f>'[1]4_11'!V17</f>
        <v>65.714285714285722</v>
      </c>
    </row>
    <row r="17" spans="1:16" ht="20.100000000000001" customHeight="1" x14ac:dyDescent="0.25">
      <c r="A17" s="72" t="s">
        <v>14</v>
      </c>
      <c r="B17" s="49">
        <f>'[1]4_11'!H18</f>
        <v>10</v>
      </c>
      <c r="C17" s="49">
        <f>'[1]4_11'!I18</f>
        <v>20</v>
      </c>
      <c r="D17" s="49">
        <f>'[1]4_11'!J18</f>
        <v>100</v>
      </c>
      <c r="E17" s="49">
        <f>'[1]4_11'!N18</f>
        <v>0</v>
      </c>
      <c r="F17" s="49">
        <f>'[1]4_11'!O18</f>
        <v>0</v>
      </c>
      <c r="G17" s="49">
        <f>'[1]4_11'!P18</f>
        <v>0</v>
      </c>
      <c r="H17" s="49">
        <f>'[1]4_11'!T18</f>
        <v>11</v>
      </c>
      <c r="I17" s="49">
        <f>'[1]4_11'!U18</f>
        <v>21</v>
      </c>
      <c r="J17" s="49">
        <f>'[1]4_11'!V18</f>
        <v>90.909090909090907</v>
      </c>
    </row>
    <row r="18" spans="1:16" ht="20.100000000000001" customHeight="1" x14ac:dyDescent="0.25">
      <c r="A18" s="72" t="s">
        <v>15</v>
      </c>
      <c r="B18" s="49">
        <f>'[1]4_11'!H19</f>
        <v>21</v>
      </c>
      <c r="C18" s="49">
        <f>'[1]4_11'!I19</f>
        <v>33</v>
      </c>
      <c r="D18" s="49">
        <f>'[1]4_11'!J19</f>
        <v>57.142857142857139</v>
      </c>
      <c r="E18" s="49">
        <f>'[1]4_11'!N19</f>
        <v>0</v>
      </c>
      <c r="F18" s="49">
        <f>'[1]4_11'!O19</f>
        <v>2</v>
      </c>
      <c r="G18" s="49">
        <f>'[1]4_11'!P19</f>
        <v>0</v>
      </c>
      <c r="H18" s="49">
        <f>'[1]4_11'!T19</f>
        <v>27</v>
      </c>
      <c r="I18" s="49">
        <f>'[1]4_11'!U19</f>
        <v>38</v>
      </c>
      <c r="J18" s="49">
        <f>'[1]4_11'!V19</f>
        <v>40.740740740740733</v>
      </c>
    </row>
    <row r="19" spans="1:16" ht="20.100000000000001" customHeight="1" x14ac:dyDescent="0.25">
      <c r="A19" s="72" t="s">
        <v>124</v>
      </c>
      <c r="B19" s="49">
        <f>'[1]4_11'!H20</f>
        <v>0</v>
      </c>
      <c r="C19" s="49">
        <f>'[1]4_11'!I20</f>
        <v>0</v>
      </c>
      <c r="D19" s="49">
        <f>'[1]4_11'!J20</f>
        <v>0</v>
      </c>
      <c r="E19" s="49">
        <f>'[1]4_11'!N20</f>
        <v>0</v>
      </c>
      <c r="F19" s="49">
        <f>'[1]4_11'!O20</f>
        <v>0</v>
      </c>
      <c r="G19" s="49">
        <f>'[1]4_11'!P20</f>
        <v>0</v>
      </c>
      <c r="H19" s="49">
        <f>'[1]4_11'!T20</f>
        <v>0</v>
      </c>
      <c r="I19" s="49">
        <f>'[1]4_11'!U20</f>
        <v>0</v>
      </c>
      <c r="J19" s="49">
        <f>'[1]4_11'!V20</f>
        <v>0</v>
      </c>
    </row>
    <row r="20" spans="1:16" ht="20.100000000000001" customHeight="1" x14ac:dyDescent="0.25">
      <c r="A20" s="72" t="s">
        <v>16</v>
      </c>
      <c r="B20" s="49">
        <f>'[1]4_11'!H21</f>
        <v>83</v>
      </c>
      <c r="C20" s="49">
        <f>'[1]4_11'!I21</f>
        <v>98</v>
      </c>
      <c r="D20" s="49">
        <f>'[1]4_11'!J21</f>
        <v>18.07228915662651</v>
      </c>
      <c r="E20" s="49">
        <f>'[1]4_11'!N21</f>
        <v>4</v>
      </c>
      <c r="F20" s="49">
        <f>'[1]4_11'!O21</f>
        <v>4</v>
      </c>
      <c r="G20" s="49">
        <f>'[1]4_11'!P21</f>
        <v>0</v>
      </c>
      <c r="H20" s="49">
        <f>'[1]4_11'!T21</f>
        <v>95</v>
      </c>
      <c r="I20" s="49">
        <f>'[1]4_11'!U21</f>
        <v>112</v>
      </c>
      <c r="J20" s="49">
        <f>'[1]4_11'!V21</f>
        <v>17.89473684210526</v>
      </c>
    </row>
    <row r="21" spans="1:16" ht="20.100000000000001" customHeight="1" x14ac:dyDescent="0.25">
      <c r="A21" s="72" t="s">
        <v>116</v>
      </c>
      <c r="B21" s="49">
        <f>'[1]4_11'!H22</f>
        <v>26</v>
      </c>
      <c r="C21" s="49">
        <f>'[1]4_11'!I22</f>
        <v>29</v>
      </c>
      <c r="D21" s="49">
        <f>'[1]4_11'!J22</f>
        <v>11.538461538461533</v>
      </c>
      <c r="E21" s="49">
        <f>'[1]4_11'!N22</f>
        <v>1</v>
      </c>
      <c r="F21" s="49">
        <f>'[1]4_11'!O22</f>
        <v>0</v>
      </c>
      <c r="G21" s="49">
        <f>'[1]4_11'!P22</f>
        <v>-100</v>
      </c>
      <c r="H21" s="49">
        <f>'[1]4_11'!T22</f>
        <v>34</v>
      </c>
      <c r="I21" s="49">
        <f>'[1]4_11'!U22</f>
        <v>34</v>
      </c>
      <c r="J21" s="49">
        <f>'[1]4_11'!V22</f>
        <v>0</v>
      </c>
    </row>
    <row r="22" spans="1:16" ht="20.100000000000001" customHeight="1" x14ac:dyDescent="0.25">
      <c r="A22" s="72" t="s">
        <v>17</v>
      </c>
      <c r="B22" s="49">
        <f>'[1]4_11'!H23</f>
        <v>40</v>
      </c>
      <c r="C22" s="49">
        <f>'[1]4_11'!I23</f>
        <v>59</v>
      </c>
      <c r="D22" s="49">
        <f>'[1]4_11'!J23</f>
        <v>47.5</v>
      </c>
      <c r="E22" s="49">
        <f>'[1]4_11'!N23</f>
        <v>3</v>
      </c>
      <c r="F22" s="49">
        <f>'[1]4_11'!O23</f>
        <v>6</v>
      </c>
      <c r="G22" s="49">
        <f>'[1]4_11'!P23</f>
        <v>100</v>
      </c>
      <c r="H22" s="49">
        <f>'[1]4_11'!T23</f>
        <v>44</v>
      </c>
      <c r="I22" s="49">
        <f>'[1]4_11'!U23</f>
        <v>58</v>
      </c>
      <c r="J22" s="49">
        <f>'[1]4_11'!V23</f>
        <v>31.818181818181813</v>
      </c>
    </row>
    <row r="23" spans="1:16" ht="20.100000000000001" customHeight="1" x14ac:dyDescent="0.25">
      <c r="A23" s="72" t="s">
        <v>18</v>
      </c>
      <c r="B23" s="49">
        <f>'[1]4_11'!H24</f>
        <v>42</v>
      </c>
      <c r="C23" s="49">
        <f>'[1]4_11'!I24</f>
        <v>50</v>
      </c>
      <c r="D23" s="49">
        <f>'[1]4_11'!J24</f>
        <v>19.047619047619051</v>
      </c>
      <c r="E23" s="49">
        <f>'[1]4_11'!N24</f>
        <v>1</v>
      </c>
      <c r="F23" s="49">
        <f>'[1]4_11'!O24</f>
        <v>0</v>
      </c>
      <c r="G23" s="49">
        <f>'[1]4_11'!P24</f>
        <v>-100</v>
      </c>
      <c r="H23" s="49">
        <f>'[1]4_11'!T24</f>
        <v>51</v>
      </c>
      <c r="I23" s="49">
        <f>'[1]4_11'!U24</f>
        <v>58</v>
      </c>
      <c r="J23" s="49">
        <f>'[1]4_11'!V24</f>
        <v>13.725490196078425</v>
      </c>
    </row>
    <row r="24" spans="1:16" ht="20.100000000000001" customHeight="1" x14ac:dyDescent="0.25">
      <c r="A24" s="72" t="s">
        <v>19</v>
      </c>
      <c r="B24" s="49">
        <f>'[1]4_11'!H25</f>
        <v>48</v>
      </c>
      <c r="C24" s="49">
        <f>'[1]4_11'!I25</f>
        <v>55</v>
      </c>
      <c r="D24" s="49">
        <f>'[1]4_11'!J25</f>
        <v>14.583333333333329</v>
      </c>
      <c r="E24" s="49">
        <f>'[1]4_11'!N25</f>
        <v>0</v>
      </c>
      <c r="F24" s="49">
        <f>'[1]4_11'!O25</f>
        <v>3</v>
      </c>
      <c r="G24" s="49">
        <f>'[1]4_11'!P25</f>
        <v>0</v>
      </c>
      <c r="H24" s="49">
        <f>'[1]4_11'!T25</f>
        <v>60</v>
      </c>
      <c r="I24" s="49">
        <f>'[1]4_11'!U25</f>
        <v>73</v>
      </c>
      <c r="J24" s="49">
        <f>'[1]4_11'!V25</f>
        <v>21.666666666666671</v>
      </c>
    </row>
    <row r="25" spans="1:16" ht="20.100000000000001" customHeight="1" x14ac:dyDescent="0.25">
      <c r="A25" s="72" t="s">
        <v>20</v>
      </c>
      <c r="B25" s="48">
        <f>'[1]4_11'!H26</f>
        <v>21</v>
      </c>
      <c r="C25" s="48">
        <f>'[1]4_11'!I26</f>
        <v>32</v>
      </c>
      <c r="D25" s="48">
        <f>'[1]4_11'!J26</f>
        <v>52.38095238095238</v>
      </c>
      <c r="E25" s="49">
        <f>'[1]4_11'!N26</f>
        <v>0</v>
      </c>
      <c r="F25" s="49">
        <f>'[1]4_11'!O26</f>
        <v>0</v>
      </c>
      <c r="G25" s="49">
        <f>'[1]4_11'!P26</f>
        <v>0</v>
      </c>
      <c r="H25" s="49">
        <f>'[1]4_11'!T26</f>
        <v>23</v>
      </c>
      <c r="I25" s="49">
        <f>'[1]4_11'!U26</f>
        <v>39</v>
      </c>
      <c r="J25" s="49">
        <f>'[1]4_11'!V26</f>
        <v>69.565217391304344</v>
      </c>
    </row>
    <row r="26" spans="1:16" ht="20.100000000000001" customHeight="1" x14ac:dyDescent="0.25">
      <c r="A26" s="72" t="s">
        <v>21</v>
      </c>
      <c r="B26" s="48">
        <f>'[1]4_11'!H27</f>
        <v>12</v>
      </c>
      <c r="C26" s="48">
        <f>'[1]4_11'!I27</f>
        <v>13</v>
      </c>
      <c r="D26" s="48">
        <f>'[1]4_11'!J27</f>
        <v>8.3333333333333286</v>
      </c>
      <c r="E26" s="49">
        <f>'[1]4_11'!N27</f>
        <v>0</v>
      </c>
      <c r="F26" s="49">
        <f>'[1]4_11'!O27</f>
        <v>1</v>
      </c>
      <c r="G26" s="49">
        <f>'[1]4_11'!P27</f>
        <v>0</v>
      </c>
      <c r="H26" s="49">
        <f>'[1]4_11'!T27</f>
        <v>16</v>
      </c>
      <c r="I26" s="49">
        <f>'[1]4_11'!U27</f>
        <v>14</v>
      </c>
      <c r="J26" s="49">
        <f>'[1]4_11'!V27</f>
        <v>-12.5</v>
      </c>
    </row>
    <row r="27" spans="1:16" ht="20.100000000000001" customHeight="1" x14ac:dyDescent="0.25">
      <c r="A27" s="72" t="s">
        <v>102</v>
      </c>
      <c r="B27" s="48">
        <f>'[1]4_11'!H28</f>
        <v>7</v>
      </c>
      <c r="C27" s="48">
        <f>'[1]4_11'!I28</f>
        <v>19</v>
      </c>
      <c r="D27" s="48">
        <f>'[1]4_11'!J28</f>
        <v>171.42857142857144</v>
      </c>
      <c r="E27" s="49">
        <f>'[1]4_11'!N28</f>
        <v>0</v>
      </c>
      <c r="F27" s="49">
        <f>'[1]4_11'!O28</f>
        <v>0</v>
      </c>
      <c r="G27" s="49">
        <f>'[1]4_11'!P28</f>
        <v>0</v>
      </c>
      <c r="H27" s="49">
        <f>'[1]4_11'!T28</f>
        <v>9</v>
      </c>
      <c r="I27" s="49">
        <f>'[1]4_11'!U28</f>
        <v>23</v>
      </c>
      <c r="J27" s="49">
        <f>'[1]4_11'!V28</f>
        <v>155.55555555555554</v>
      </c>
    </row>
    <row r="28" spans="1:16" ht="20.100000000000001" customHeight="1" x14ac:dyDescent="0.25">
      <c r="A28" s="72" t="s">
        <v>123</v>
      </c>
      <c r="B28" s="48">
        <f>'[1]4_11'!H29</f>
        <v>2</v>
      </c>
      <c r="C28" s="48">
        <f>'[1]4_11'!I29</f>
        <v>3</v>
      </c>
      <c r="D28" s="48">
        <f>'[1]4_11'!J29</f>
        <v>50</v>
      </c>
      <c r="E28" s="49">
        <f>'[1]4_11'!N29</f>
        <v>0</v>
      </c>
      <c r="F28" s="49">
        <f>'[1]4_11'!O29</f>
        <v>0</v>
      </c>
      <c r="G28" s="49">
        <f>'[1]4_11'!P29</f>
        <v>0</v>
      </c>
      <c r="H28" s="49">
        <f>'[1]4_11'!T29</f>
        <v>2</v>
      </c>
      <c r="I28" s="49">
        <f>'[1]4_11'!U29</f>
        <v>4</v>
      </c>
      <c r="J28" s="49">
        <f>'[1]4_11'!V29</f>
        <v>100</v>
      </c>
      <c r="P28" s="16"/>
    </row>
    <row r="29" spans="1:16" ht="20.100000000000001" customHeight="1" x14ac:dyDescent="0.25">
      <c r="A29" s="72" t="s">
        <v>22</v>
      </c>
      <c r="B29" s="48">
        <f>'[1]4_11'!H30</f>
        <v>14</v>
      </c>
      <c r="C29" s="48">
        <f>'[1]4_11'!I30</f>
        <v>17</v>
      </c>
      <c r="D29" s="48">
        <f>'[1]4_11'!J30</f>
        <v>21.428571428571431</v>
      </c>
      <c r="E29" s="49">
        <f>'[1]4_11'!N30</f>
        <v>3</v>
      </c>
      <c r="F29" s="49">
        <f>'[1]4_11'!O30</f>
        <v>0</v>
      </c>
      <c r="G29" s="49">
        <f>'[1]4_11'!P30</f>
        <v>-100</v>
      </c>
      <c r="H29" s="49">
        <f>'[1]4_11'!T30</f>
        <v>14</v>
      </c>
      <c r="I29" s="49">
        <f>'[1]4_11'!U30</f>
        <v>19</v>
      </c>
      <c r="J29" s="49">
        <f>'[1]4_11'!V30</f>
        <v>35.714285714285722</v>
      </c>
    </row>
    <row r="30" spans="1:16" ht="20.100000000000001" customHeight="1" x14ac:dyDescent="0.25">
      <c r="A30" s="72" t="s">
        <v>23</v>
      </c>
      <c r="B30" s="48">
        <f>'[1]4_11'!H31</f>
        <v>14</v>
      </c>
      <c r="C30" s="48">
        <f>'[1]4_11'!I31</f>
        <v>18</v>
      </c>
      <c r="D30" s="48">
        <f>'[1]4_11'!J31</f>
        <v>28.571428571428584</v>
      </c>
      <c r="E30" s="49">
        <f>'[1]4_11'!N31</f>
        <v>1</v>
      </c>
      <c r="F30" s="49">
        <f>'[1]4_11'!O31</f>
        <v>0</v>
      </c>
      <c r="G30" s="49">
        <f>'[1]4_11'!P31</f>
        <v>-100</v>
      </c>
      <c r="H30" s="49">
        <f>'[1]4_11'!T31</f>
        <v>16</v>
      </c>
      <c r="I30" s="49">
        <f>'[1]4_11'!U31</f>
        <v>20</v>
      </c>
      <c r="J30" s="49">
        <f>'[1]4_11'!V31</f>
        <v>25</v>
      </c>
    </row>
    <row r="31" spans="1:16" ht="20.100000000000001" customHeight="1" x14ac:dyDescent="0.25">
      <c r="A31" s="72" t="s">
        <v>24</v>
      </c>
      <c r="B31" s="48">
        <f>'[1]4_11'!H32</f>
        <v>28</v>
      </c>
      <c r="C31" s="48">
        <f>'[1]4_11'!I32</f>
        <v>27</v>
      </c>
      <c r="D31" s="48">
        <f>'[1]4_11'!J32</f>
        <v>-3.5714285714285694</v>
      </c>
      <c r="E31" s="49">
        <f>'[1]4_11'!N32</f>
        <v>0</v>
      </c>
      <c r="F31" s="49">
        <f>'[1]4_11'!O32</f>
        <v>4</v>
      </c>
      <c r="G31" s="49">
        <f>'[1]4_11'!P32</f>
        <v>0</v>
      </c>
      <c r="H31" s="49">
        <f>'[1]4_11'!T32</f>
        <v>32</v>
      </c>
      <c r="I31" s="49">
        <f>'[1]4_11'!U32</f>
        <v>32</v>
      </c>
      <c r="J31" s="49">
        <f>'[1]4_11'!V32</f>
        <v>0</v>
      </c>
    </row>
    <row r="32" spans="1:16" ht="20.100000000000001" customHeight="1" x14ac:dyDescent="0.25">
      <c r="A32" s="72" t="s">
        <v>25</v>
      </c>
      <c r="B32" s="48">
        <f>'[1]4_11'!H33</f>
        <v>19</v>
      </c>
      <c r="C32" s="48">
        <f>'[1]4_11'!I33</f>
        <v>21</v>
      </c>
      <c r="D32" s="48">
        <f>'[1]4_11'!J33</f>
        <v>10.526315789473685</v>
      </c>
      <c r="E32" s="49">
        <f>'[1]4_11'!N33</f>
        <v>0</v>
      </c>
      <c r="F32" s="49">
        <f>'[1]4_11'!O33</f>
        <v>1</v>
      </c>
      <c r="G32" s="49">
        <f>'[1]4_11'!P33</f>
        <v>0</v>
      </c>
      <c r="H32" s="49">
        <f>'[1]4_11'!T33</f>
        <v>21</v>
      </c>
      <c r="I32" s="49">
        <f>'[1]4_11'!U33</f>
        <v>27</v>
      </c>
      <c r="J32" s="49">
        <f>'[1]4_11'!V33</f>
        <v>28.571428571428584</v>
      </c>
    </row>
    <row r="33" spans="1:10" ht="20.100000000000001" customHeight="1" x14ac:dyDescent="0.25">
      <c r="A33" s="72" t="s">
        <v>26</v>
      </c>
      <c r="B33" s="75"/>
      <c r="C33" s="75"/>
      <c r="D33" s="151"/>
      <c r="E33" s="75"/>
      <c r="F33" s="75"/>
      <c r="G33" s="151"/>
      <c r="H33" s="75"/>
      <c r="I33" s="75"/>
      <c r="J33" s="75"/>
    </row>
    <row r="34" spans="1:10" ht="20.100000000000001" customHeight="1" x14ac:dyDescent="0.25">
      <c r="A34" s="38" t="s">
        <v>27</v>
      </c>
      <c r="B34" s="155">
        <f>'[1]4_11'!H34</f>
        <v>605</v>
      </c>
      <c r="C34" s="156">
        <f>'[1]4_11'!I34</f>
        <v>776</v>
      </c>
      <c r="D34" s="157">
        <f>'[1]4_11'!J34</f>
        <v>28.264462809917347</v>
      </c>
      <c r="E34" s="158">
        <f>'[1]4_11'!N34</f>
        <v>23</v>
      </c>
      <c r="F34" s="158">
        <f>'[1]4_11'!O34</f>
        <v>34</v>
      </c>
      <c r="G34" s="158">
        <f>'[1]4_11'!P34</f>
        <v>47.826086956521749</v>
      </c>
      <c r="H34" s="158">
        <f>'[1]4_11'!T34</f>
        <v>729</v>
      </c>
      <c r="I34" s="158">
        <f>'[1]4_11'!U34</f>
        <v>919</v>
      </c>
      <c r="J34" s="158">
        <f>'[1]4_11'!V34</f>
        <v>26.063100137174217</v>
      </c>
    </row>
    <row r="36" spans="1:10" ht="44.25" customHeight="1" x14ac:dyDescent="0.25">
      <c r="A36" s="160" t="s">
        <v>119</v>
      </c>
      <c r="B36" s="161"/>
      <c r="C36" s="161"/>
      <c r="D36" s="161"/>
      <c r="E36" s="161"/>
      <c r="F36" s="161"/>
      <c r="G36" s="161"/>
      <c r="H36" s="161"/>
      <c r="I36" s="161"/>
      <c r="J36" s="16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2 D34 G7:G32 G34 J7:J32 J34">
    <cfRule type="cellIs" dxfId="5" priority="13" stopIfTrue="1" operator="lessThanOrEqual">
      <formula>0</formula>
    </cfRule>
    <cfRule type="cellIs" dxfId="4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topLeftCell="A4" workbookViewId="0">
      <selection activeCell="O26" sqref="O26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62" t="s">
        <v>115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3" ht="18" x14ac:dyDescent="0.25">
      <c r="A2" s="162" t="s">
        <v>143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94" t="s">
        <v>0</v>
      </c>
      <c r="B4" s="197" t="s">
        <v>76</v>
      </c>
      <c r="C4" s="197"/>
      <c r="D4" s="197"/>
      <c r="E4" s="197"/>
      <c r="F4" s="197"/>
      <c r="G4" s="197"/>
      <c r="H4" s="197"/>
      <c r="I4" s="197"/>
      <c r="J4" s="198"/>
    </row>
    <row r="5" spans="1:13" x14ac:dyDescent="0.25">
      <c r="A5" s="195"/>
      <c r="B5" s="181" t="s">
        <v>2</v>
      </c>
      <c r="C5" s="181"/>
      <c r="D5" s="181"/>
      <c r="E5" s="181" t="s">
        <v>3</v>
      </c>
      <c r="F5" s="181"/>
      <c r="G5" s="181"/>
      <c r="H5" s="181" t="s">
        <v>4</v>
      </c>
      <c r="I5" s="181"/>
      <c r="J5" s="199"/>
    </row>
    <row r="6" spans="1:13" x14ac:dyDescent="0.25">
      <c r="A6" s="196"/>
      <c r="B6" s="36">
        <v>2023</v>
      </c>
      <c r="C6" s="36">
        <v>2024</v>
      </c>
      <c r="D6" s="36" t="s">
        <v>5</v>
      </c>
      <c r="E6" s="36">
        <v>2023</v>
      </c>
      <c r="F6" s="36">
        <v>2024</v>
      </c>
      <c r="G6" s="36" t="s">
        <v>5</v>
      </c>
      <c r="H6" s="36">
        <v>2023</v>
      </c>
      <c r="I6" s="36">
        <v>2024</v>
      </c>
      <c r="J6" s="39" t="s">
        <v>5</v>
      </c>
    </row>
    <row r="7" spans="1:13" x14ac:dyDescent="0.25">
      <c r="A7" s="72" t="s">
        <v>6</v>
      </c>
      <c r="B7" s="75">
        <v>0</v>
      </c>
      <c r="C7" s="49">
        <v>0</v>
      </c>
      <c r="D7" s="114"/>
      <c r="E7" s="49">
        <v>0</v>
      </c>
      <c r="F7" s="49">
        <v>0</v>
      </c>
      <c r="G7" s="49"/>
      <c r="H7" s="49">
        <v>0</v>
      </c>
      <c r="I7" s="49">
        <v>0</v>
      </c>
      <c r="J7" s="82"/>
    </row>
    <row r="8" spans="1:13" x14ac:dyDescent="0.25">
      <c r="A8" s="72" t="s">
        <v>7</v>
      </c>
      <c r="B8" s="49">
        <f>'[1]4_10'!H9</f>
        <v>3</v>
      </c>
      <c r="C8" s="49">
        <f>'[1]4_10'!I9</f>
        <v>8</v>
      </c>
      <c r="D8" s="82">
        <f>'[1]4_10'!J9</f>
        <v>166.66666666666669</v>
      </c>
      <c r="E8" s="49">
        <f>'[1]4_10'!N9</f>
        <v>0</v>
      </c>
      <c r="F8" s="49">
        <f>'[1]4_10'!O9</f>
        <v>1</v>
      </c>
      <c r="G8" s="49">
        <f>'[1]4_10'!P9</f>
        <v>0</v>
      </c>
      <c r="H8" s="49">
        <f>'[1]4_10'!T9</f>
        <v>26</v>
      </c>
      <c r="I8" s="49">
        <f>'[1]4_10'!U9</f>
        <v>19</v>
      </c>
      <c r="J8" s="120">
        <f>'[1]4_10'!V9</f>
        <v>-26.92307692307692</v>
      </c>
      <c r="M8" s="16"/>
    </row>
    <row r="9" spans="1:13" x14ac:dyDescent="0.25">
      <c r="A9" s="72" t="s">
        <v>8</v>
      </c>
      <c r="B9" s="49">
        <f>'[1]4_10'!H10</f>
        <v>2</v>
      </c>
      <c r="C9" s="49">
        <f>'[1]4_10'!I10</f>
        <v>6</v>
      </c>
      <c r="D9" s="82">
        <f>'[1]4_10'!J10</f>
        <v>200</v>
      </c>
      <c r="E9" s="49">
        <f>'[1]4_10'!N10</f>
        <v>0</v>
      </c>
      <c r="F9" s="49">
        <f>'[1]4_10'!O10</f>
        <v>0</v>
      </c>
      <c r="G9" s="49">
        <f>'[1]4_10'!P10</f>
        <v>0</v>
      </c>
      <c r="H9" s="49">
        <f>'[1]4_10'!T10</f>
        <v>2</v>
      </c>
      <c r="I9" s="49">
        <f>'[1]4_10'!U10</f>
        <v>11</v>
      </c>
      <c r="J9" s="121">
        <f>'[1]4_10'!V10</f>
        <v>450</v>
      </c>
    </row>
    <row r="10" spans="1:13" x14ac:dyDescent="0.25">
      <c r="A10" s="72" t="s">
        <v>9</v>
      </c>
      <c r="B10" s="49">
        <f>'[1]4_10'!H11</f>
        <v>28</v>
      </c>
      <c r="C10" s="49">
        <f>'[1]4_10'!I11</f>
        <v>27</v>
      </c>
      <c r="D10" s="82">
        <f>'[1]4_10'!J11</f>
        <v>-3.5714285714285694</v>
      </c>
      <c r="E10" s="49">
        <f>'[1]4_10'!N11</f>
        <v>0</v>
      </c>
      <c r="F10" s="49">
        <f>'[1]4_10'!O11</f>
        <v>7</v>
      </c>
      <c r="G10" s="49">
        <f>'[1]4_10'!P11</f>
        <v>0</v>
      </c>
      <c r="H10" s="119">
        <f>'[1]4_10'!T11</f>
        <v>43</v>
      </c>
      <c r="I10" s="49">
        <f>'[1]4_10'!U11</f>
        <v>45</v>
      </c>
      <c r="J10" s="121">
        <f>'[1]4_10'!V11</f>
        <v>4.6511627906976685</v>
      </c>
    </row>
    <row r="11" spans="1:13" x14ac:dyDescent="0.25">
      <c r="A11" s="72" t="s">
        <v>121</v>
      </c>
      <c r="B11" s="49">
        <f>'[1]4_10'!H12</f>
        <v>3</v>
      </c>
      <c r="C11" s="49">
        <f>'[1]4_10'!I12</f>
        <v>5</v>
      </c>
      <c r="D11" s="82">
        <f>'[1]4_10'!J12</f>
        <v>66.666666666666657</v>
      </c>
      <c r="E11" s="49">
        <f>'[1]4_10'!N12</f>
        <v>0</v>
      </c>
      <c r="F11" s="49">
        <f>'[1]4_10'!O12</f>
        <v>0</v>
      </c>
      <c r="G11" s="49">
        <f>'[1]4_10'!P12</f>
        <v>0</v>
      </c>
      <c r="H11" s="49">
        <f>'[1]4_10'!T12</f>
        <v>3</v>
      </c>
      <c r="I11" s="49">
        <f>'[1]4_10'!U12</f>
        <v>10</v>
      </c>
      <c r="J11" s="120">
        <f>'[1]4_10'!V12</f>
        <v>233.33333333333331</v>
      </c>
      <c r="K11" s="9"/>
    </row>
    <row r="12" spans="1:13" x14ac:dyDescent="0.25">
      <c r="A12" s="72" t="s">
        <v>10</v>
      </c>
      <c r="B12" s="49">
        <f>'[1]4_10'!H13</f>
        <v>3</v>
      </c>
      <c r="C12" s="49">
        <f>'[1]4_10'!I13</f>
        <v>5</v>
      </c>
      <c r="D12" s="82">
        <f>'[1]4_10'!J13</f>
        <v>66.666666666666657</v>
      </c>
      <c r="E12" s="49">
        <f>'[1]4_10'!N13</f>
        <v>0</v>
      </c>
      <c r="F12" s="49">
        <f>'[1]4_10'!O13</f>
        <v>1</v>
      </c>
      <c r="G12" s="49">
        <f>'[1]4_10'!P13</f>
        <v>0</v>
      </c>
      <c r="H12" s="49">
        <f>'[1]4_10'!T13</f>
        <v>4</v>
      </c>
      <c r="I12" s="49">
        <f>'[1]4_10'!U13</f>
        <v>7</v>
      </c>
      <c r="J12" s="121">
        <f>'[1]4_10'!V13</f>
        <v>75</v>
      </c>
    </row>
    <row r="13" spans="1:13" x14ac:dyDescent="0.25">
      <c r="A13" s="72" t="s">
        <v>11</v>
      </c>
      <c r="B13" s="49">
        <f>'[1]4_10'!H14</f>
        <v>0</v>
      </c>
      <c r="C13" s="49">
        <f>'[1]4_10'!I14</f>
        <v>1</v>
      </c>
      <c r="D13" s="82">
        <f>'[1]4_10'!J14</f>
        <v>0</v>
      </c>
      <c r="E13" s="49">
        <f>'[1]4_10'!N14</f>
        <v>0</v>
      </c>
      <c r="F13" s="49">
        <f>'[1]4_10'!O14</f>
        <v>1</v>
      </c>
      <c r="G13" s="49">
        <f>'[1]4_10'!P14</f>
        <v>0</v>
      </c>
      <c r="H13" s="49">
        <f>'[1]4_10'!T14</f>
        <v>0</v>
      </c>
      <c r="I13" s="49">
        <f>'[1]4_10'!U14</f>
        <v>0</v>
      </c>
      <c r="J13" s="120">
        <f>'[1]4_10'!V14</f>
        <v>0</v>
      </c>
    </row>
    <row r="14" spans="1:13" ht="18.75" customHeight="1" x14ac:dyDescent="0.25">
      <c r="A14" s="72" t="s">
        <v>99</v>
      </c>
      <c r="B14" s="49">
        <f>'[1]4_10'!H15</f>
        <v>8</v>
      </c>
      <c r="C14" s="49">
        <f>'[1]4_10'!I15</f>
        <v>15</v>
      </c>
      <c r="D14" s="82">
        <f>'[1]4_10'!J15</f>
        <v>87.5</v>
      </c>
      <c r="E14" s="49">
        <f>'[1]4_10'!N15</f>
        <v>1</v>
      </c>
      <c r="F14" s="49">
        <f>'[1]4_10'!O15</f>
        <v>0</v>
      </c>
      <c r="G14" s="49">
        <f>'[1]4_10'!P15</f>
        <v>-100</v>
      </c>
      <c r="H14" s="49">
        <f>'[1]4_10'!T15</f>
        <v>11</v>
      </c>
      <c r="I14" s="49">
        <f>'[1]4_10'!U15</f>
        <v>32</v>
      </c>
      <c r="J14" s="121">
        <f>'[1]4_10'!V15</f>
        <v>190.90909090909093</v>
      </c>
    </row>
    <row r="15" spans="1:13" x14ac:dyDescent="0.25">
      <c r="A15" s="72" t="s">
        <v>12</v>
      </c>
      <c r="B15" s="49">
        <f>'[1]4_10'!H16</f>
        <v>11</v>
      </c>
      <c r="C15" s="49">
        <f>'[1]4_10'!I16</f>
        <v>5</v>
      </c>
      <c r="D15" s="82">
        <f>'[1]4_10'!J16</f>
        <v>-54.545454545454547</v>
      </c>
      <c r="E15" s="49">
        <f>'[1]4_10'!N16</f>
        <v>1</v>
      </c>
      <c r="F15" s="49">
        <f>'[1]4_10'!O16</f>
        <v>0</v>
      </c>
      <c r="G15" s="49">
        <f>'[1]4_10'!P16</f>
        <v>-100</v>
      </c>
      <c r="H15" s="49">
        <f>'[1]4_10'!T16</f>
        <v>41</v>
      </c>
      <c r="I15" s="49">
        <f>'[1]4_10'!U16</f>
        <v>6</v>
      </c>
      <c r="J15" s="120">
        <f>'[1]4_10'!V16</f>
        <v>-85.365853658536579</v>
      </c>
    </row>
    <row r="16" spans="1:13" x14ac:dyDescent="0.25">
      <c r="A16" s="72" t="s">
        <v>13</v>
      </c>
      <c r="B16" s="49">
        <f>'[1]4_10'!H17</f>
        <v>14</v>
      </c>
      <c r="C16" s="49">
        <f>'[1]4_10'!I17</f>
        <v>9</v>
      </c>
      <c r="D16" s="82">
        <f>'[1]4_10'!J17</f>
        <v>-35.714285714285708</v>
      </c>
      <c r="E16" s="49">
        <f>'[1]4_10'!N17</f>
        <v>1</v>
      </c>
      <c r="F16" s="49">
        <f>'[1]4_10'!O17</f>
        <v>0</v>
      </c>
      <c r="G16" s="49">
        <f>'[1]4_10'!P17</f>
        <v>-100</v>
      </c>
      <c r="H16" s="49">
        <f>'[1]4_10'!T17</f>
        <v>15</v>
      </c>
      <c r="I16" s="49">
        <f>'[1]4_10'!U17</f>
        <v>17</v>
      </c>
      <c r="J16" s="121">
        <f>'[1]4_10'!V17</f>
        <v>13.333333333333329</v>
      </c>
    </row>
    <row r="17" spans="1:10" x14ac:dyDescent="0.25">
      <c r="A17" s="72" t="s">
        <v>14</v>
      </c>
      <c r="B17" s="49">
        <f>'[1]4_10'!H18</f>
        <v>21</v>
      </c>
      <c r="C17" s="49">
        <f>'[1]4_10'!I18</f>
        <v>24</v>
      </c>
      <c r="D17" s="82">
        <f>'[1]4_10'!J18</f>
        <v>14.285714285714292</v>
      </c>
      <c r="E17" s="49">
        <f>'[1]4_10'!N18</f>
        <v>0</v>
      </c>
      <c r="F17" s="49">
        <f>'[1]4_10'!O18</f>
        <v>0</v>
      </c>
      <c r="G17" s="49">
        <f>'[1]4_10'!P18</f>
        <v>0</v>
      </c>
      <c r="H17" s="49">
        <f>'[1]4_10'!T18</f>
        <v>28</v>
      </c>
      <c r="I17" s="49">
        <f>'[1]4_10'!U18</f>
        <v>30</v>
      </c>
      <c r="J17" s="121">
        <f>'[1]4_10'!V18</f>
        <v>7.1428571428571388</v>
      </c>
    </row>
    <row r="18" spans="1:10" x14ac:dyDescent="0.25">
      <c r="A18" s="72" t="s">
        <v>15</v>
      </c>
      <c r="B18" s="49">
        <f>'[1]4_10'!H19</f>
        <v>8</v>
      </c>
      <c r="C18" s="49">
        <f>'[1]4_10'!I19</f>
        <v>4</v>
      </c>
      <c r="D18" s="82">
        <f>'[1]4_10'!J19</f>
        <v>-50</v>
      </c>
      <c r="E18" s="49">
        <f>'[1]4_10'!N19</f>
        <v>1</v>
      </c>
      <c r="F18" s="49">
        <f>'[1]4_10'!O19</f>
        <v>0</v>
      </c>
      <c r="G18" s="49">
        <f>'[1]4_10'!P19</f>
        <v>-100</v>
      </c>
      <c r="H18" s="49">
        <f>'[1]4_10'!T19</f>
        <v>11</v>
      </c>
      <c r="I18" s="49">
        <f>'[1]4_10'!U19</f>
        <v>8</v>
      </c>
      <c r="J18" s="120">
        <f>'[1]4_10'!V19</f>
        <v>-27.272727272727266</v>
      </c>
    </row>
    <row r="19" spans="1:10" x14ac:dyDescent="0.25">
      <c r="A19" s="72" t="s">
        <v>124</v>
      </c>
      <c r="B19" s="49">
        <f>'[1]4_10'!H20</f>
        <v>0</v>
      </c>
      <c r="C19" s="49">
        <f>'[1]4_10'!I20</f>
        <v>0</v>
      </c>
      <c r="D19" s="82">
        <f>'[1]4_10'!J20</f>
        <v>0</v>
      </c>
      <c r="E19" s="49">
        <f>'[1]4_10'!N20</f>
        <v>0</v>
      </c>
      <c r="F19" s="49">
        <f>'[1]4_10'!O20</f>
        <v>0</v>
      </c>
      <c r="G19" s="49">
        <f>'[1]4_10'!P20</f>
        <v>0</v>
      </c>
      <c r="H19" s="49">
        <f>'[1]4_10'!T20</f>
        <v>0</v>
      </c>
      <c r="I19" s="49">
        <f>'[1]4_10'!U20</f>
        <v>0</v>
      </c>
      <c r="J19" s="120">
        <f>'[1]4_10'!V20</f>
        <v>0</v>
      </c>
    </row>
    <row r="20" spans="1:10" x14ac:dyDescent="0.25">
      <c r="A20" s="72" t="s">
        <v>16</v>
      </c>
      <c r="B20" s="49">
        <f>'[1]4_10'!H21</f>
        <v>30</v>
      </c>
      <c r="C20" s="49">
        <f>'[1]4_10'!I21</f>
        <v>40</v>
      </c>
      <c r="D20" s="82">
        <f>'[1]4_10'!J21</f>
        <v>33.333333333333343</v>
      </c>
      <c r="E20" s="49">
        <f>'[1]4_10'!N21</f>
        <v>3</v>
      </c>
      <c r="F20" s="49">
        <f>'[1]4_10'!O21</f>
        <v>3</v>
      </c>
      <c r="G20" s="49">
        <f>'[1]4_10'!P21</f>
        <v>0</v>
      </c>
      <c r="H20" s="49">
        <f>'[1]4_10'!T21</f>
        <v>41</v>
      </c>
      <c r="I20" s="49">
        <f>'[1]4_10'!U21</f>
        <v>75</v>
      </c>
      <c r="J20" s="121">
        <f>'[1]4_10'!V21</f>
        <v>82.926829268292693</v>
      </c>
    </row>
    <row r="21" spans="1:10" x14ac:dyDescent="0.25">
      <c r="A21" s="72" t="s">
        <v>116</v>
      </c>
      <c r="B21" s="49">
        <f>'[1]4_10'!H22</f>
        <v>4</v>
      </c>
      <c r="C21" s="49">
        <f>'[1]4_10'!I22</f>
        <v>10</v>
      </c>
      <c r="D21" s="82">
        <f>'[1]4_10'!J22</f>
        <v>150</v>
      </c>
      <c r="E21" s="49">
        <f>'[1]4_10'!N22</f>
        <v>0</v>
      </c>
      <c r="F21" s="49">
        <f>'[1]4_10'!O22</f>
        <v>0</v>
      </c>
      <c r="G21" s="49">
        <f>'[1]4_10'!P22</f>
        <v>0</v>
      </c>
      <c r="H21" s="49">
        <f>'[1]4_10'!T22</f>
        <v>5</v>
      </c>
      <c r="I21" s="49">
        <f>'[1]4_10'!U22</f>
        <v>17</v>
      </c>
      <c r="J21" s="121">
        <f>'[1]4_10'!V22</f>
        <v>240</v>
      </c>
    </row>
    <row r="22" spans="1:10" x14ac:dyDescent="0.25">
      <c r="A22" s="72" t="s">
        <v>17</v>
      </c>
      <c r="B22" s="49">
        <f>'[1]4_10'!H23</f>
        <v>15</v>
      </c>
      <c r="C22" s="49">
        <f>'[1]4_10'!I23</f>
        <v>33</v>
      </c>
      <c r="D22" s="82">
        <f>'[1]4_10'!J23</f>
        <v>120</v>
      </c>
      <c r="E22" s="49">
        <f>'[1]4_10'!N23</f>
        <v>2</v>
      </c>
      <c r="F22" s="49">
        <f>'[1]4_10'!O23</f>
        <v>4</v>
      </c>
      <c r="G22" s="49">
        <f>'[1]4_10'!P23</f>
        <v>100</v>
      </c>
      <c r="H22" s="49">
        <f>'[1]4_10'!T23</f>
        <v>34</v>
      </c>
      <c r="I22" s="49">
        <f>'[1]4_10'!U23</f>
        <v>50</v>
      </c>
      <c r="J22" s="121">
        <f>'[1]4_10'!V23</f>
        <v>47.058823529411768</v>
      </c>
    </row>
    <row r="23" spans="1:10" x14ac:dyDescent="0.25">
      <c r="A23" s="72" t="s">
        <v>18</v>
      </c>
      <c r="B23" s="49">
        <f>'[1]4_10'!H24</f>
        <v>8</v>
      </c>
      <c r="C23" s="49">
        <f>'[1]4_10'!I24</f>
        <v>13</v>
      </c>
      <c r="D23" s="82">
        <f>'[1]4_10'!J24</f>
        <v>62.5</v>
      </c>
      <c r="E23" s="49">
        <f>'[1]4_10'!N24</f>
        <v>4</v>
      </c>
      <c r="F23" s="49">
        <f>'[1]4_10'!O24</f>
        <v>0</v>
      </c>
      <c r="G23" s="49">
        <f>'[1]4_10'!P24</f>
        <v>-100</v>
      </c>
      <c r="H23" s="49">
        <f>'[1]4_10'!T24</f>
        <v>16</v>
      </c>
      <c r="I23" s="49">
        <f>'[1]4_10'!U24</f>
        <v>16</v>
      </c>
      <c r="J23" s="121">
        <f>'[1]4_10'!V24</f>
        <v>0</v>
      </c>
    </row>
    <row r="24" spans="1:10" x14ac:dyDescent="0.25">
      <c r="A24" s="72" t="s">
        <v>19</v>
      </c>
      <c r="B24" s="49">
        <f>'[1]4_10'!H25</f>
        <v>3</v>
      </c>
      <c r="C24" s="49">
        <f>'[1]4_10'!I25</f>
        <v>3</v>
      </c>
      <c r="D24" s="82">
        <f>'[1]4_10'!J25</f>
        <v>0</v>
      </c>
      <c r="E24" s="49">
        <f>'[1]4_10'!N25</f>
        <v>1</v>
      </c>
      <c r="F24" s="49">
        <f>'[1]4_10'!O25</f>
        <v>0</v>
      </c>
      <c r="G24" s="49">
        <f>'[1]4_10'!P25</f>
        <v>-100</v>
      </c>
      <c r="H24" s="49">
        <f>'[1]4_10'!T25</f>
        <v>3</v>
      </c>
      <c r="I24" s="49">
        <f>'[1]4_10'!U25</f>
        <v>3</v>
      </c>
      <c r="J24" s="121">
        <f>'[1]4_10'!V25</f>
        <v>0</v>
      </c>
    </row>
    <row r="25" spans="1:10" x14ac:dyDescent="0.25">
      <c r="A25" s="72" t="s">
        <v>20</v>
      </c>
      <c r="B25" s="49">
        <f>'[1]4_10'!H26</f>
        <v>7</v>
      </c>
      <c r="C25" s="49">
        <f>'[1]4_10'!I26</f>
        <v>11</v>
      </c>
      <c r="D25" s="82">
        <f>'[1]4_10'!J26</f>
        <v>57.142857142857139</v>
      </c>
      <c r="E25" s="49">
        <f>'[1]4_10'!N26</f>
        <v>1</v>
      </c>
      <c r="F25" s="49">
        <f>'[1]4_10'!O26</f>
        <v>2</v>
      </c>
      <c r="G25" s="49">
        <f>'[1]4_10'!P26</f>
        <v>100</v>
      </c>
      <c r="H25" s="49">
        <f>'[1]4_10'!T26</f>
        <v>13</v>
      </c>
      <c r="I25" s="49">
        <f>'[1]4_10'!U26</f>
        <v>12</v>
      </c>
      <c r="J25" s="121">
        <f>'[1]4_10'!V26</f>
        <v>-7.6923076923076934</v>
      </c>
    </row>
    <row r="26" spans="1:10" x14ac:dyDescent="0.25">
      <c r="A26" s="72" t="s">
        <v>21</v>
      </c>
      <c r="B26" s="49">
        <f>'[1]4_10'!H27</f>
        <v>5</v>
      </c>
      <c r="C26" s="49">
        <f>'[1]4_10'!I27</f>
        <v>8</v>
      </c>
      <c r="D26" s="82">
        <f>'[1]4_10'!J27</f>
        <v>60</v>
      </c>
      <c r="E26" s="49">
        <f>'[1]4_10'!N27</f>
        <v>0</v>
      </c>
      <c r="F26" s="49">
        <f>'[1]4_10'!O27</f>
        <v>0</v>
      </c>
      <c r="G26" s="49">
        <f>'[1]4_10'!P27</f>
        <v>0</v>
      </c>
      <c r="H26" s="49">
        <f>'[1]4_10'!T27</f>
        <v>5</v>
      </c>
      <c r="I26" s="49">
        <f>'[1]4_10'!U27</f>
        <v>39</v>
      </c>
      <c r="J26" s="121">
        <f>'[1]4_10'!V27</f>
        <v>680</v>
      </c>
    </row>
    <row r="27" spans="1:10" x14ac:dyDescent="0.25">
      <c r="A27" s="72" t="s">
        <v>102</v>
      </c>
      <c r="B27" s="49">
        <f>'[1]4_10'!H28</f>
        <v>7</v>
      </c>
      <c r="C27" s="49">
        <f>'[1]4_10'!I28</f>
        <v>7</v>
      </c>
      <c r="D27" s="82">
        <f>'[1]4_10'!J28</f>
        <v>0</v>
      </c>
      <c r="E27" s="49">
        <f>'[1]4_10'!N28</f>
        <v>0</v>
      </c>
      <c r="F27" s="49">
        <f>'[1]4_10'!O28</f>
        <v>0</v>
      </c>
      <c r="G27" s="49">
        <f>'[1]4_10'!P28</f>
        <v>0</v>
      </c>
      <c r="H27" s="49">
        <f>'[1]4_10'!T28</f>
        <v>7</v>
      </c>
      <c r="I27" s="49">
        <f>'[1]4_10'!U28</f>
        <v>7</v>
      </c>
      <c r="J27" s="120">
        <f>'[1]4_10'!V28</f>
        <v>0</v>
      </c>
    </row>
    <row r="28" spans="1:10" ht="20.25" x14ac:dyDescent="0.25">
      <c r="A28" s="72" t="s">
        <v>101</v>
      </c>
      <c r="B28" s="49">
        <f>'[1]4_10'!H29</f>
        <v>0</v>
      </c>
      <c r="C28" s="49">
        <f>'[1]4_10'!I29</f>
        <v>0</v>
      </c>
      <c r="D28" s="82">
        <f>'[1]4_10'!J29</f>
        <v>0</v>
      </c>
      <c r="E28" s="49">
        <f>'[1]4_10'!N29</f>
        <v>0</v>
      </c>
      <c r="F28" s="49">
        <f>'[1]4_10'!O29</f>
        <v>0</v>
      </c>
      <c r="G28" s="49">
        <f>'[1]4_10'!P29</f>
        <v>0</v>
      </c>
      <c r="H28" s="49">
        <f>'[1]4_10'!T29</f>
        <v>0</v>
      </c>
      <c r="I28" s="49">
        <f>'[1]4_10'!U29</f>
        <v>0</v>
      </c>
      <c r="J28" s="120">
        <f>'[1]4_10'!V29</f>
        <v>0</v>
      </c>
    </row>
    <row r="29" spans="1:10" x14ac:dyDescent="0.25">
      <c r="A29" s="72" t="s">
        <v>22</v>
      </c>
      <c r="B29" s="49">
        <f>'[1]4_10'!H30</f>
        <v>3</v>
      </c>
      <c r="C29" s="49">
        <f>'[1]4_10'!I30</f>
        <v>8</v>
      </c>
      <c r="D29" s="82">
        <f>'[1]4_10'!J30</f>
        <v>166.66666666666669</v>
      </c>
      <c r="E29" s="49">
        <f>'[1]4_10'!N30</f>
        <v>0</v>
      </c>
      <c r="F29" s="49">
        <f>'[1]4_10'!O30</f>
        <v>0</v>
      </c>
      <c r="G29" s="49">
        <f>'[1]4_10'!P30</f>
        <v>0</v>
      </c>
      <c r="H29" s="49">
        <f>'[1]4_10'!T30</f>
        <v>3</v>
      </c>
      <c r="I29" s="49">
        <f>'[1]4_10'!U30</f>
        <v>13</v>
      </c>
      <c r="J29" s="121">
        <f>'[1]4_10'!V30</f>
        <v>333.33333333333331</v>
      </c>
    </row>
    <row r="30" spans="1:10" x14ac:dyDescent="0.25">
      <c r="A30" s="72" t="s">
        <v>23</v>
      </c>
      <c r="B30" s="49">
        <f>'[1]4_10'!H31</f>
        <v>6</v>
      </c>
      <c r="C30" s="49">
        <f>'[1]4_10'!I31</f>
        <v>6</v>
      </c>
      <c r="D30" s="82">
        <f>'[1]4_10'!J31</f>
        <v>0</v>
      </c>
      <c r="E30" s="49">
        <f>'[1]4_10'!N31</f>
        <v>0</v>
      </c>
      <c r="F30" s="49">
        <f>'[1]4_10'!O31</f>
        <v>1</v>
      </c>
      <c r="G30" s="49">
        <f>'[1]4_10'!P31</f>
        <v>0</v>
      </c>
      <c r="H30" s="49">
        <f>'[1]4_10'!T31</f>
        <v>30</v>
      </c>
      <c r="I30" s="49">
        <f>'[1]4_10'!U31</f>
        <v>28</v>
      </c>
      <c r="J30" s="120">
        <f>'[1]4_10'!V31</f>
        <v>-6.6666666666666714</v>
      </c>
    </row>
    <row r="31" spans="1:10" x14ac:dyDescent="0.25">
      <c r="A31" s="72" t="s">
        <v>24</v>
      </c>
      <c r="B31" s="49">
        <f>'[1]4_10'!H32</f>
        <v>4</v>
      </c>
      <c r="C31" s="49">
        <f>'[1]4_10'!I32</f>
        <v>2</v>
      </c>
      <c r="D31" s="82">
        <f>'[1]4_10'!J32</f>
        <v>-50</v>
      </c>
      <c r="E31" s="49">
        <f>'[1]4_10'!N32</f>
        <v>0</v>
      </c>
      <c r="F31" s="49">
        <f>'[1]4_10'!O32</f>
        <v>0</v>
      </c>
      <c r="G31" s="49">
        <f>'[1]4_10'!P32</f>
        <v>0</v>
      </c>
      <c r="H31" s="49">
        <f>'[1]4_10'!T32</f>
        <v>4</v>
      </c>
      <c r="I31" s="49">
        <f>'[1]4_10'!U32</f>
        <v>8</v>
      </c>
      <c r="J31" s="121">
        <f>'[1]4_10'!V32</f>
        <v>100</v>
      </c>
    </row>
    <row r="32" spans="1:10" x14ac:dyDescent="0.25">
      <c r="A32" s="72" t="s">
        <v>25</v>
      </c>
      <c r="B32" s="49">
        <f>'[1]4_10'!H33</f>
        <v>4</v>
      </c>
      <c r="C32" s="49">
        <f>'[1]4_10'!I33</f>
        <v>1</v>
      </c>
      <c r="D32" s="82">
        <f>'[1]4_10'!J33</f>
        <v>-75</v>
      </c>
      <c r="E32" s="49">
        <f>'[1]4_10'!N33</f>
        <v>0</v>
      </c>
      <c r="F32" s="49">
        <f>'[1]4_10'!O33</f>
        <v>0</v>
      </c>
      <c r="G32" s="49">
        <f>'[1]4_10'!P33</f>
        <v>0</v>
      </c>
      <c r="H32" s="49">
        <f>'[1]4_10'!T33</f>
        <v>7</v>
      </c>
      <c r="I32" s="49">
        <f>'[1]4_10'!U33</f>
        <v>1</v>
      </c>
      <c r="J32" s="120">
        <f>'[1]4_10'!V33</f>
        <v>-85.714285714285708</v>
      </c>
    </row>
    <row r="33" spans="1:10" x14ac:dyDescent="0.25">
      <c r="A33" s="72" t="s">
        <v>26</v>
      </c>
      <c r="B33" s="75"/>
      <c r="C33" s="75"/>
      <c r="D33" s="114"/>
      <c r="E33" s="75"/>
      <c r="F33" s="75"/>
      <c r="G33" s="114"/>
      <c r="H33" s="75"/>
      <c r="I33" s="75"/>
      <c r="J33" s="114"/>
    </row>
    <row r="34" spans="1:10" ht="18.75" x14ac:dyDescent="0.25">
      <c r="A34" s="38" t="s">
        <v>27</v>
      </c>
      <c r="B34" s="147">
        <f>'[1]4_10'!H34</f>
        <v>197</v>
      </c>
      <c r="C34" s="147">
        <f>'[1]4_10'!I34</f>
        <v>251</v>
      </c>
      <c r="D34" s="115">
        <f>'[1]4_10'!J34</f>
        <v>27.411167512690355</v>
      </c>
      <c r="E34" s="116">
        <f>'[1]4_10'!N34</f>
        <v>15</v>
      </c>
      <c r="F34" s="116">
        <f>'[1]4_10'!O34</f>
        <v>20</v>
      </c>
      <c r="G34" s="117">
        <f>'[1]4_10'!P34</f>
        <v>33.333333333333343</v>
      </c>
      <c r="H34" s="116">
        <f>'[1]4_10'!T34</f>
        <v>352</v>
      </c>
      <c r="I34" s="116">
        <f>'[1]4_10'!U34</f>
        <v>454</v>
      </c>
      <c r="J34" s="118">
        <f>'[1]4_10'!V34</f>
        <v>28.97727272727272</v>
      </c>
    </row>
    <row r="35" spans="1:10" x14ac:dyDescent="0.25">
      <c r="H35" t="s">
        <v>95</v>
      </c>
      <c r="I35" t="s">
        <v>95</v>
      </c>
      <c r="J35" t="s">
        <v>95</v>
      </c>
    </row>
    <row r="36" spans="1:10" ht="38.25" customHeight="1" x14ac:dyDescent="0.25">
      <c r="A36" s="160" t="s">
        <v>119</v>
      </c>
      <c r="B36" s="161"/>
      <c r="C36" s="161"/>
      <c r="D36" s="161"/>
      <c r="E36" s="161"/>
      <c r="F36" s="161"/>
      <c r="G36" s="161"/>
      <c r="H36" s="161"/>
      <c r="I36" s="161"/>
      <c r="J36" s="161"/>
    </row>
    <row r="37" spans="1:10" x14ac:dyDescent="0.25">
      <c r="H37" t="s">
        <v>95</v>
      </c>
      <c r="I37" t="s">
        <v>95</v>
      </c>
      <c r="J37" t="s">
        <v>95</v>
      </c>
    </row>
    <row r="38" spans="1:10" x14ac:dyDescent="0.25">
      <c r="H38" t="s">
        <v>95</v>
      </c>
      <c r="I38" t="s">
        <v>95</v>
      </c>
      <c r="J38" t="s">
        <v>95</v>
      </c>
    </row>
    <row r="39" spans="1:10" x14ac:dyDescent="0.25">
      <c r="H39" t="s">
        <v>95</v>
      </c>
      <c r="I39" t="s">
        <v>95</v>
      </c>
      <c r="J39" t="s">
        <v>95</v>
      </c>
    </row>
    <row r="40" spans="1:10" x14ac:dyDescent="0.25">
      <c r="H40" t="s">
        <v>95</v>
      </c>
      <c r="I40" t="s">
        <v>95</v>
      </c>
      <c r="J40" t="s">
        <v>95</v>
      </c>
    </row>
    <row r="41" spans="1:10" x14ac:dyDescent="0.25">
      <c r="H41" t="s">
        <v>95</v>
      </c>
      <c r="I41" t="s">
        <v>95</v>
      </c>
      <c r="J41" t="s">
        <v>95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2 D34 G8:G32 G34">
    <cfRule type="cellIs" dxfId="3" priority="5" stopIfTrue="1" operator="lessThanOrEqual">
      <formula>0</formula>
    </cfRule>
    <cfRule type="cellIs" dxfId="2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topLeftCell="A22" zoomScale="80" zoomScaleNormal="80" workbookViewId="0">
      <selection activeCell="O28" sqref="O28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62" t="s">
        <v>97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" x14ac:dyDescent="0.25">
      <c r="A2" s="162" t="s">
        <v>143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1" t="s">
        <v>0</v>
      </c>
      <c r="B4" s="181" t="s">
        <v>76</v>
      </c>
      <c r="C4" s="181"/>
      <c r="D4" s="181"/>
      <c r="E4" s="181"/>
      <c r="F4" s="181"/>
      <c r="G4" s="181"/>
      <c r="H4" s="181"/>
      <c r="I4" s="181"/>
      <c r="J4" s="181"/>
    </row>
    <row r="5" spans="1:10" x14ac:dyDescent="0.25">
      <c r="A5" s="181"/>
      <c r="B5" s="181" t="s">
        <v>2</v>
      </c>
      <c r="C5" s="181"/>
      <c r="D5" s="181"/>
      <c r="E5" s="181" t="s">
        <v>3</v>
      </c>
      <c r="F5" s="181"/>
      <c r="G5" s="181"/>
      <c r="H5" s="181" t="s">
        <v>4</v>
      </c>
      <c r="I5" s="181"/>
      <c r="J5" s="181"/>
    </row>
    <row r="6" spans="1:10" x14ac:dyDescent="0.25">
      <c r="A6" s="182"/>
      <c r="B6" s="36">
        <v>2023</v>
      </c>
      <c r="C6" s="36">
        <v>2024</v>
      </c>
      <c r="D6" s="36" t="s">
        <v>5</v>
      </c>
      <c r="E6" s="36">
        <v>2023</v>
      </c>
      <c r="F6" s="36">
        <v>2024</v>
      </c>
      <c r="G6" s="36" t="s">
        <v>5</v>
      </c>
      <c r="H6" s="36">
        <v>2023</v>
      </c>
      <c r="I6" s="36">
        <v>2024</v>
      </c>
      <c r="J6" s="36" t="s">
        <v>5</v>
      </c>
    </row>
    <row r="7" spans="1:10" ht="20.100000000000001" customHeight="1" x14ac:dyDescent="0.25">
      <c r="A7" s="14" t="s">
        <v>6</v>
      </c>
      <c r="B7" s="49">
        <v>0</v>
      </c>
      <c r="C7" s="49">
        <v>0</v>
      </c>
      <c r="D7" s="49"/>
      <c r="E7" s="49">
        <v>0</v>
      </c>
      <c r="F7" s="49">
        <v>0</v>
      </c>
      <c r="G7" s="49"/>
      <c r="H7" s="49">
        <v>0</v>
      </c>
      <c r="I7" s="49">
        <v>0</v>
      </c>
      <c r="J7" s="49"/>
    </row>
    <row r="8" spans="1:10" ht="20.100000000000001" customHeight="1" x14ac:dyDescent="0.25">
      <c r="A8" s="14" t="s">
        <v>7</v>
      </c>
      <c r="B8" s="49">
        <v>0</v>
      </c>
      <c r="C8" s="49">
        <v>0</v>
      </c>
      <c r="D8" s="49"/>
      <c r="E8" s="49">
        <v>0</v>
      </c>
      <c r="F8" s="49">
        <v>0</v>
      </c>
      <c r="G8" s="49"/>
      <c r="H8" s="49">
        <v>0</v>
      </c>
      <c r="I8" s="49">
        <v>0</v>
      </c>
      <c r="J8" s="49"/>
    </row>
    <row r="9" spans="1:10" ht="20.100000000000001" customHeight="1" x14ac:dyDescent="0.25">
      <c r="A9" s="14" t="s">
        <v>8</v>
      </c>
      <c r="B9" s="49">
        <v>0</v>
      </c>
      <c r="C9" s="49">
        <v>0</v>
      </c>
      <c r="D9" s="49"/>
      <c r="E9" s="49">
        <v>0</v>
      </c>
      <c r="F9" s="49">
        <v>0</v>
      </c>
      <c r="G9" s="49"/>
      <c r="H9" s="49">
        <v>0</v>
      </c>
      <c r="I9" s="49">
        <v>0</v>
      </c>
      <c r="J9" s="49"/>
    </row>
    <row r="10" spans="1:10" ht="20.100000000000001" customHeight="1" x14ac:dyDescent="0.25">
      <c r="A10" s="14" t="s">
        <v>9</v>
      </c>
      <c r="B10" s="49">
        <v>0</v>
      </c>
      <c r="C10" s="49">
        <v>1</v>
      </c>
      <c r="D10" s="49"/>
      <c r="E10" s="49">
        <v>0</v>
      </c>
      <c r="F10" s="49">
        <v>0</v>
      </c>
      <c r="G10" s="49"/>
      <c r="H10" s="49">
        <v>0</v>
      </c>
      <c r="I10" s="49">
        <v>1</v>
      </c>
      <c r="J10" s="49"/>
    </row>
    <row r="11" spans="1:10" ht="20.100000000000001" customHeight="1" x14ac:dyDescent="0.25">
      <c r="A11" s="14" t="s">
        <v>121</v>
      </c>
      <c r="B11" s="49">
        <v>0</v>
      </c>
      <c r="C11" s="49">
        <v>0</v>
      </c>
      <c r="D11" s="49"/>
      <c r="E11" s="49">
        <v>0</v>
      </c>
      <c r="F11" s="49">
        <v>0</v>
      </c>
      <c r="G11" s="49"/>
      <c r="H11" s="49">
        <v>0</v>
      </c>
      <c r="I11" s="49">
        <v>0</v>
      </c>
      <c r="J11" s="49"/>
    </row>
    <row r="12" spans="1:10" ht="20.100000000000001" customHeight="1" x14ac:dyDescent="0.25">
      <c r="A12" s="14" t="s">
        <v>10</v>
      </c>
      <c r="B12" s="49">
        <v>1</v>
      </c>
      <c r="C12" s="49">
        <v>1</v>
      </c>
      <c r="D12" s="49">
        <v>0</v>
      </c>
      <c r="E12" s="49">
        <v>0</v>
      </c>
      <c r="F12" s="49">
        <v>0</v>
      </c>
      <c r="G12" s="49"/>
      <c r="H12" s="49">
        <v>1</v>
      </c>
      <c r="I12" s="49">
        <v>1</v>
      </c>
      <c r="J12" s="49">
        <v>0</v>
      </c>
    </row>
    <row r="13" spans="1:10" ht="20.100000000000001" customHeight="1" x14ac:dyDescent="0.25">
      <c r="A13" s="14" t="s">
        <v>11</v>
      </c>
      <c r="B13" s="49">
        <v>0</v>
      </c>
      <c r="C13" s="49">
        <v>0</v>
      </c>
      <c r="D13" s="49"/>
      <c r="E13" s="49">
        <v>0</v>
      </c>
      <c r="F13" s="49">
        <v>0</v>
      </c>
      <c r="G13" s="49"/>
      <c r="H13" s="49">
        <v>0</v>
      </c>
      <c r="I13" s="49">
        <v>0</v>
      </c>
      <c r="J13" s="49"/>
    </row>
    <row r="14" spans="1:10" ht="20.100000000000001" customHeight="1" x14ac:dyDescent="0.25">
      <c r="A14" s="14" t="s">
        <v>122</v>
      </c>
      <c r="B14" s="49">
        <v>0</v>
      </c>
      <c r="C14" s="49">
        <v>0</v>
      </c>
      <c r="D14" s="49"/>
      <c r="E14" s="49">
        <v>0</v>
      </c>
      <c r="F14" s="49">
        <v>0</v>
      </c>
      <c r="G14" s="49"/>
      <c r="H14" s="49">
        <v>0</v>
      </c>
      <c r="I14" s="49">
        <v>0</v>
      </c>
      <c r="J14" s="49"/>
    </row>
    <row r="15" spans="1:10" ht="20.100000000000001" customHeight="1" x14ac:dyDescent="0.25">
      <c r="A15" s="14" t="s">
        <v>12</v>
      </c>
      <c r="B15" s="49">
        <v>0</v>
      </c>
      <c r="C15" s="49">
        <v>0</v>
      </c>
      <c r="D15" s="49"/>
      <c r="E15" s="49">
        <v>0</v>
      </c>
      <c r="F15" s="49">
        <v>0</v>
      </c>
      <c r="G15" s="49"/>
      <c r="H15" s="49">
        <v>0</v>
      </c>
      <c r="I15" s="49">
        <v>0</v>
      </c>
      <c r="J15" s="49"/>
    </row>
    <row r="16" spans="1:10" ht="20.100000000000001" customHeight="1" x14ac:dyDescent="0.25">
      <c r="A16" s="14" t="s">
        <v>13</v>
      </c>
      <c r="B16" s="49">
        <v>3</v>
      </c>
      <c r="C16" s="49">
        <v>0</v>
      </c>
      <c r="D16" s="152">
        <v>-100</v>
      </c>
      <c r="E16" s="49">
        <v>0</v>
      </c>
      <c r="F16" s="49">
        <v>0</v>
      </c>
      <c r="G16" s="49"/>
      <c r="H16" s="49">
        <v>3</v>
      </c>
      <c r="I16" s="49">
        <v>0</v>
      </c>
      <c r="J16" s="119">
        <v>-100</v>
      </c>
    </row>
    <row r="17" spans="1:10" ht="20.100000000000001" customHeight="1" x14ac:dyDescent="0.25">
      <c r="A17" s="14" t="s">
        <v>14</v>
      </c>
      <c r="B17" s="49">
        <v>0</v>
      </c>
      <c r="C17" s="49">
        <v>0</v>
      </c>
      <c r="D17" s="49"/>
      <c r="E17" s="49">
        <v>0</v>
      </c>
      <c r="F17" s="49">
        <v>0</v>
      </c>
      <c r="G17" s="49"/>
      <c r="H17" s="49">
        <v>0</v>
      </c>
      <c r="I17" s="49">
        <v>0</v>
      </c>
      <c r="J17" s="49"/>
    </row>
    <row r="18" spans="1:10" ht="20.100000000000001" customHeight="1" x14ac:dyDescent="0.25">
      <c r="A18" s="14" t="s">
        <v>15</v>
      </c>
      <c r="B18" s="49">
        <v>0</v>
      </c>
      <c r="C18" s="49">
        <v>0</v>
      </c>
      <c r="D18" s="49"/>
      <c r="E18" s="49">
        <v>0</v>
      </c>
      <c r="F18" s="49">
        <v>0</v>
      </c>
      <c r="G18" s="49"/>
      <c r="H18" s="49">
        <v>0</v>
      </c>
      <c r="I18" s="49">
        <v>0</v>
      </c>
      <c r="J18" s="49"/>
    </row>
    <row r="19" spans="1:10" ht="20.100000000000001" customHeight="1" x14ac:dyDescent="0.25">
      <c r="A19" s="14" t="s">
        <v>124</v>
      </c>
      <c r="B19" s="49">
        <v>0</v>
      </c>
      <c r="C19" s="49">
        <v>0</v>
      </c>
      <c r="D19" s="49"/>
      <c r="E19" s="49">
        <v>0</v>
      </c>
      <c r="F19" s="49">
        <v>0</v>
      </c>
      <c r="G19" s="49"/>
      <c r="H19" s="49">
        <v>0</v>
      </c>
      <c r="I19" s="49">
        <v>0</v>
      </c>
      <c r="J19" s="49"/>
    </row>
    <row r="20" spans="1:10" ht="20.100000000000001" customHeight="1" x14ac:dyDescent="0.25">
      <c r="A20" s="14" t="s">
        <v>16</v>
      </c>
      <c r="B20" s="49">
        <v>0</v>
      </c>
      <c r="C20" s="49">
        <v>1</v>
      </c>
      <c r="D20" s="49"/>
      <c r="E20" s="49">
        <v>0</v>
      </c>
      <c r="F20" s="49">
        <v>0</v>
      </c>
      <c r="G20" s="49"/>
      <c r="H20" s="49">
        <v>0</v>
      </c>
      <c r="I20" s="49">
        <v>1</v>
      </c>
      <c r="J20" s="49"/>
    </row>
    <row r="21" spans="1:10" ht="20.100000000000001" customHeight="1" x14ac:dyDescent="0.25">
      <c r="A21" s="14" t="s">
        <v>116</v>
      </c>
      <c r="B21" s="49">
        <v>1</v>
      </c>
      <c r="C21" s="49">
        <v>0</v>
      </c>
      <c r="D21" s="49">
        <v>-100</v>
      </c>
      <c r="E21" s="49">
        <v>0</v>
      </c>
      <c r="F21" s="49">
        <v>0</v>
      </c>
      <c r="G21" s="49"/>
      <c r="H21" s="49">
        <v>1</v>
      </c>
      <c r="I21" s="49">
        <v>0</v>
      </c>
      <c r="J21" s="49">
        <v>-100</v>
      </c>
    </row>
    <row r="22" spans="1:10" ht="20.100000000000001" customHeight="1" x14ac:dyDescent="0.25">
      <c r="A22" s="14" t="s">
        <v>17</v>
      </c>
      <c r="B22" s="49">
        <v>0</v>
      </c>
      <c r="C22" s="49">
        <v>0</v>
      </c>
      <c r="D22" s="49"/>
      <c r="E22" s="49">
        <v>0</v>
      </c>
      <c r="F22" s="49">
        <v>0</v>
      </c>
      <c r="G22" s="49"/>
      <c r="H22" s="49">
        <v>0</v>
      </c>
      <c r="I22" s="49">
        <v>0</v>
      </c>
      <c r="J22" s="49"/>
    </row>
    <row r="23" spans="1:10" ht="20.100000000000001" customHeight="1" x14ac:dyDescent="0.25">
      <c r="A23" s="14" t="s">
        <v>18</v>
      </c>
      <c r="B23" s="49">
        <v>0</v>
      </c>
      <c r="C23" s="49">
        <v>1</v>
      </c>
      <c r="D23" s="49"/>
      <c r="E23" s="49">
        <v>0</v>
      </c>
      <c r="F23" s="49">
        <v>0</v>
      </c>
      <c r="G23" s="49"/>
      <c r="H23" s="49">
        <v>0</v>
      </c>
      <c r="I23" s="49">
        <v>1</v>
      </c>
      <c r="J23" s="49"/>
    </row>
    <row r="24" spans="1:10" ht="20.100000000000001" customHeight="1" x14ac:dyDescent="0.25">
      <c r="A24" s="14" t="s">
        <v>19</v>
      </c>
      <c r="B24" s="49">
        <v>0</v>
      </c>
      <c r="C24" s="49">
        <v>0</v>
      </c>
      <c r="D24" s="49"/>
      <c r="E24" s="49">
        <v>0</v>
      </c>
      <c r="F24" s="49">
        <v>0</v>
      </c>
      <c r="G24" s="49"/>
      <c r="H24" s="49">
        <v>0</v>
      </c>
      <c r="I24" s="49">
        <v>0</v>
      </c>
      <c r="J24" s="49"/>
    </row>
    <row r="25" spans="1:10" ht="20.100000000000001" customHeight="1" x14ac:dyDescent="0.25">
      <c r="A25" s="14" t="s">
        <v>20</v>
      </c>
      <c r="B25" s="49">
        <v>0</v>
      </c>
      <c r="C25" s="49">
        <v>1</v>
      </c>
      <c r="D25" s="49"/>
      <c r="E25" s="49">
        <v>0</v>
      </c>
      <c r="F25" s="49">
        <v>0</v>
      </c>
      <c r="G25" s="49"/>
      <c r="H25" s="49">
        <v>0</v>
      </c>
      <c r="I25" s="49">
        <v>1</v>
      </c>
      <c r="J25" s="49"/>
    </row>
    <row r="26" spans="1:10" ht="20.100000000000001" customHeight="1" x14ac:dyDescent="0.25">
      <c r="A26" s="14" t="s">
        <v>21</v>
      </c>
      <c r="B26" s="49">
        <v>0</v>
      </c>
      <c r="C26" s="49">
        <v>0</v>
      </c>
      <c r="D26" s="49"/>
      <c r="E26" s="49">
        <v>0</v>
      </c>
      <c r="F26" s="49">
        <v>0</v>
      </c>
      <c r="G26" s="49"/>
      <c r="H26" s="49">
        <v>0</v>
      </c>
      <c r="I26" s="49">
        <v>0</v>
      </c>
      <c r="J26" s="49"/>
    </row>
    <row r="27" spans="1:10" ht="20.100000000000001" customHeight="1" x14ac:dyDescent="0.25">
      <c r="A27" s="14" t="s">
        <v>102</v>
      </c>
      <c r="B27" s="49">
        <v>0</v>
      </c>
      <c r="C27" s="49">
        <v>0</v>
      </c>
      <c r="D27" s="49"/>
      <c r="E27" s="49">
        <v>0</v>
      </c>
      <c r="F27" s="49">
        <v>0</v>
      </c>
      <c r="G27" s="49"/>
      <c r="H27" s="49">
        <v>0</v>
      </c>
      <c r="I27" s="49">
        <v>0</v>
      </c>
      <c r="J27" s="49"/>
    </row>
    <row r="28" spans="1:10" ht="20.100000000000001" customHeight="1" x14ac:dyDescent="0.25">
      <c r="A28" s="14" t="s">
        <v>123</v>
      </c>
      <c r="B28" s="49">
        <v>0</v>
      </c>
      <c r="C28" s="49">
        <v>0</v>
      </c>
      <c r="D28" s="49"/>
      <c r="E28" s="49">
        <v>0</v>
      </c>
      <c r="F28" s="49">
        <v>0</v>
      </c>
      <c r="G28" s="49"/>
      <c r="H28" s="49">
        <v>0</v>
      </c>
      <c r="I28" s="49">
        <v>0</v>
      </c>
      <c r="J28" s="49"/>
    </row>
    <row r="29" spans="1:10" ht="20.100000000000001" customHeight="1" x14ac:dyDescent="0.25">
      <c r="A29" s="14" t="s">
        <v>22</v>
      </c>
      <c r="B29" s="49">
        <v>0</v>
      </c>
      <c r="C29" s="49">
        <v>1</v>
      </c>
      <c r="D29" s="49"/>
      <c r="E29" s="49">
        <v>0</v>
      </c>
      <c r="F29" s="49">
        <v>0</v>
      </c>
      <c r="G29" s="49"/>
      <c r="H29" s="49">
        <v>0</v>
      </c>
      <c r="I29" s="49">
        <v>2</v>
      </c>
      <c r="J29" s="49"/>
    </row>
    <row r="30" spans="1:10" ht="20.100000000000001" customHeight="1" x14ac:dyDescent="0.25">
      <c r="A30" s="14" t="s">
        <v>23</v>
      </c>
      <c r="B30" s="49">
        <v>0</v>
      </c>
      <c r="C30" s="49">
        <v>0</v>
      </c>
      <c r="D30" s="49"/>
      <c r="E30" s="49">
        <v>0</v>
      </c>
      <c r="F30" s="49">
        <v>0</v>
      </c>
      <c r="G30" s="49"/>
      <c r="H30" s="49">
        <v>0</v>
      </c>
      <c r="I30" s="49">
        <v>0</v>
      </c>
      <c r="J30" s="49"/>
    </row>
    <row r="31" spans="1:10" ht="20.100000000000001" customHeight="1" x14ac:dyDescent="0.25">
      <c r="A31" s="14" t="s">
        <v>24</v>
      </c>
      <c r="B31" s="49">
        <v>0</v>
      </c>
      <c r="C31" s="49">
        <v>0</v>
      </c>
      <c r="D31" s="49"/>
      <c r="E31" s="49">
        <v>0</v>
      </c>
      <c r="F31" s="49">
        <v>0</v>
      </c>
      <c r="G31" s="49"/>
      <c r="H31" s="49">
        <v>0</v>
      </c>
      <c r="I31" s="49">
        <v>0</v>
      </c>
      <c r="J31" s="49"/>
    </row>
    <row r="32" spans="1:10" ht="20.100000000000001" customHeight="1" x14ac:dyDescent="0.25">
      <c r="A32" s="14" t="s">
        <v>25</v>
      </c>
      <c r="B32" s="49">
        <v>0</v>
      </c>
      <c r="C32" s="49">
        <v>0</v>
      </c>
      <c r="D32" s="49"/>
      <c r="E32" s="49">
        <v>0</v>
      </c>
      <c r="F32" s="49">
        <v>0</v>
      </c>
      <c r="G32" s="49"/>
      <c r="H32" s="49">
        <v>0</v>
      </c>
      <c r="I32" s="49">
        <v>0</v>
      </c>
      <c r="J32" s="49"/>
    </row>
    <row r="33" spans="1:10" ht="20.100000000000001" customHeight="1" x14ac:dyDescent="0.25">
      <c r="A33" s="14" t="s">
        <v>26</v>
      </c>
    </row>
    <row r="34" spans="1:10" ht="20.100000000000001" customHeight="1" x14ac:dyDescent="0.25">
      <c r="A34" s="40" t="s">
        <v>27</v>
      </c>
      <c r="B34" s="153">
        <f>'[1]6_15'!E33</f>
        <v>5</v>
      </c>
      <c r="C34" s="153">
        <f>'[1]6_15'!F33</f>
        <v>6</v>
      </c>
      <c r="D34" s="153">
        <f>'[1]6_15'!G33</f>
        <v>20</v>
      </c>
      <c r="E34" s="153">
        <v>0</v>
      </c>
      <c r="F34" s="153">
        <v>0</v>
      </c>
      <c r="G34" s="153"/>
      <c r="H34" s="153">
        <f>'[1]6_15'!K33</f>
        <v>5</v>
      </c>
      <c r="I34" s="153">
        <f>'[1]6_15'!L33</f>
        <v>7</v>
      </c>
      <c r="J34" s="153">
        <f>'[1]6_15'!M33</f>
        <v>40</v>
      </c>
    </row>
    <row r="36" spans="1:10" x14ac:dyDescent="0.25">
      <c r="A36" s="160" t="s">
        <v>119</v>
      </c>
      <c r="B36" s="161"/>
      <c r="C36" s="161"/>
      <c r="D36" s="161"/>
      <c r="E36" s="161"/>
      <c r="F36" s="161"/>
      <c r="G36" s="161"/>
      <c r="H36" s="161"/>
      <c r="I36" s="161"/>
      <c r="J36" s="16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7:J10 J12:J15 J17:J19 J21:J24 J26:J27 J29 G17:G32 D31:D32 J31:J32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M15" sqref="M15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62" t="s">
        <v>61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4" ht="18" customHeight="1" x14ac:dyDescent="0.25">
      <c r="A2" s="162" t="s">
        <v>143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4" x14ac:dyDescent="0.25">
      <c r="A3" s="163" t="s">
        <v>0</v>
      </c>
      <c r="B3" s="163" t="s">
        <v>76</v>
      </c>
      <c r="C3" s="163"/>
      <c r="D3" s="163"/>
      <c r="E3" s="163"/>
      <c r="F3" s="163"/>
      <c r="G3" s="163"/>
      <c r="H3" s="163"/>
      <c r="I3" s="163"/>
      <c r="J3" s="163"/>
    </row>
    <row r="4" spans="1:14" ht="18" customHeight="1" x14ac:dyDescent="0.25">
      <c r="A4" s="163"/>
      <c r="B4" s="163" t="s">
        <v>2</v>
      </c>
      <c r="C4" s="163"/>
      <c r="D4" s="163"/>
      <c r="E4" s="163" t="s">
        <v>3</v>
      </c>
      <c r="F4" s="163"/>
      <c r="G4" s="163"/>
      <c r="H4" s="163" t="s">
        <v>4</v>
      </c>
      <c r="I4" s="163"/>
      <c r="J4" s="163"/>
    </row>
    <row r="5" spans="1:14" ht="16.5" customHeight="1" x14ac:dyDescent="0.25">
      <c r="A5" s="163"/>
      <c r="B5" s="60">
        <v>2023</v>
      </c>
      <c r="C5" s="60">
        <v>2024</v>
      </c>
      <c r="D5" s="60" t="s">
        <v>5</v>
      </c>
      <c r="E5" s="60">
        <v>2023</v>
      </c>
      <c r="F5" s="60">
        <v>2024</v>
      </c>
      <c r="G5" s="60" t="s">
        <v>5</v>
      </c>
      <c r="H5" s="60">
        <v>2023</v>
      </c>
      <c r="I5" s="60">
        <v>2024</v>
      </c>
      <c r="J5" s="60" t="s">
        <v>5</v>
      </c>
    </row>
    <row r="6" spans="1:14" x14ac:dyDescent="0.25">
      <c r="A6" s="14" t="s">
        <v>6</v>
      </c>
      <c r="B6" s="123"/>
      <c r="C6" s="123"/>
      <c r="D6" s="124"/>
      <c r="E6" s="123"/>
      <c r="F6" s="123"/>
      <c r="G6" s="125"/>
      <c r="H6" s="123"/>
      <c r="I6" s="123"/>
      <c r="J6" s="126"/>
    </row>
    <row r="7" spans="1:14" ht="15.75" x14ac:dyDescent="0.25">
      <c r="A7" s="122" t="s">
        <v>7</v>
      </c>
      <c r="B7" s="62">
        <v>581</v>
      </c>
      <c r="C7" s="62">
        <v>583</v>
      </c>
      <c r="D7" s="63">
        <v>0.3</v>
      </c>
      <c r="E7" s="62">
        <v>128</v>
      </c>
      <c r="F7" s="62">
        <v>124</v>
      </c>
      <c r="G7" s="64">
        <v>-3.1</v>
      </c>
      <c r="H7" s="62">
        <v>776</v>
      </c>
      <c r="I7" s="62">
        <v>711</v>
      </c>
      <c r="J7" s="65">
        <v>-8.4</v>
      </c>
    </row>
    <row r="8" spans="1:14" ht="15.75" x14ac:dyDescent="0.25">
      <c r="A8" s="122" t="s">
        <v>8</v>
      </c>
      <c r="B8" s="62">
        <v>683</v>
      </c>
      <c r="C8" s="62">
        <v>748</v>
      </c>
      <c r="D8" s="63">
        <v>9.5</v>
      </c>
      <c r="E8" s="62">
        <v>85</v>
      </c>
      <c r="F8" s="62">
        <v>74</v>
      </c>
      <c r="G8" s="64">
        <v>-12.9</v>
      </c>
      <c r="H8" s="62">
        <v>812</v>
      </c>
      <c r="I8" s="62">
        <v>949</v>
      </c>
      <c r="J8" s="66">
        <v>16.899999999999999</v>
      </c>
    </row>
    <row r="9" spans="1:14" ht="15.75" x14ac:dyDescent="0.25">
      <c r="A9" s="122" t="s">
        <v>9</v>
      </c>
      <c r="B9" s="62">
        <v>1775</v>
      </c>
      <c r="C9" s="62">
        <v>1977</v>
      </c>
      <c r="D9" s="63">
        <v>11.4</v>
      </c>
      <c r="E9" s="62">
        <v>226</v>
      </c>
      <c r="F9" s="62">
        <v>238</v>
      </c>
      <c r="G9" s="63">
        <v>5.3</v>
      </c>
      <c r="H9" s="62">
        <v>2150</v>
      </c>
      <c r="I9" s="62">
        <v>2397</v>
      </c>
      <c r="J9" s="66">
        <v>11.5</v>
      </c>
    </row>
    <row r="10" spans="1:14" ht="15.75" x14ac:dyDescent="0.25">
      <c r="A10" s="122" t="s">
        <v>118</v>
      </c>
      <c r="B10" s="62">
        <v>483</v>
      </c>
      <c r="C10" s="62">
        <v>465</v>
      </c>
      <c r="D10" s="64">
        <v>-3.7</v>
      </c>
      <c r="E10" s="62">
        <v>133</v>
      </c>
      <c r="F10" s="62">
        <v>135</v>
      </c>
      <c r="G10" s="63">
        <v>1.5</v>
      </c>
      <c r="H10" s="62">
        <v>692</v>
      </c>
      <c r="I10" s="62">
        <v>636</v>
      </c>
      <c r="J10" s="65">
        <v>-8.1</v>
      </c>
    </row>
    <row r="11" spans="1:14" ht="15.75" x14ac:dyDescent="0.25">
      <c r="A11" s="122" t="s">
        <v>10</v>
      </c>
      <c r="B11" s="62">
        <v>832</v>
      </c>
      <c r="C11" s="62">
        <v>736</v>
      </c>
      <c r="D11" s="64">
        <v>-11.5</v>
      </c>
      <c r="E11" s="62">
        <v>106</v>
      </c>
      <c r="F11" s="62">
        <v>92</v>
      </c>
      <c r="G11" s="64">
        <v>-13.2</v>
      </c>
      <c r="H11" s="62">
        <v>1077</v>
      </c>
      <c r="I11" s="62">
        <v>922</v>
      </c>
      <c r="J11" s="65">
        <v>-14.4</v>
      </c>
    </row>
    <row r="12" spans="1:14" ht="15.75" x14ac:dyDescent="0.25">
      <c r="A12" s="122" t="s">
        <v>11</v>
      </c>
      <c r="B12" s="62">
        <v>393</v>
      </c>
      <c r="C12" s="62">
        <v>356</v>
      </c>
      <c r="D12" s="64">
        <v>-9.4</v>
      </c>
      <c r="E12" s="62">
        <v>69</v>
      </c>
      <c r="F12" s="62">
        <v>73</v>
      </c>
      <c r="G12" s="63">
        <v>5.8</v>
      </c>
      <c r="H12" s="62">
        <v>471</v>
      </c>
      <c r="I12" s="62">
        <v>398</v>
      </c>
      <c r="J12" s="65">
        <v>-15.5</v>
      </c>
    </row>
    <row r="13" spans="1:14" ht="15.75" x14ac:dyDescent="0.25">
      <c r="A13" s="122" t="s">
        <v>120</v>
      </c>
      <c r="B13" s="62">
        <v>647</v>
      </c>
      <c r="C13" s="62">
        <v>658</v>
      </c>
      <c r="D13" s="63">
        <v>1.7</v>
      </c>
      <c r="E13" s="62">
        <v>64</v>
      </c>
      <c r="F13" s="62">
        <v>56</v>
      </c>
      <c r="G13" s="64">
        <v>-12.5</v>
      </c>
      <c r="H13" s="62">
        <v>843</v>
      </c>
      <c r="I13" s="62">
        <v>831</v>
      </c>
      <c r="J13" s="65">
        <v>-1.4</v>
      </c>
    </row>
    <row r="14" spans="1:14" ht="15.75" x14ac:dyDescent="0.25">
      <c r="A14" s="122" t="s">
        <v>12</v>
      </c>
      <c r="B14" s="62">
        <v>757</v>
      </c>
      <c r="C14" s="62">
        <v>835</v>
      </c>
      <c r="D14" s="63">
        <v>10.3</v>
      </c>
      <c r="E14" s="62">
        <v>85</v>
      </c>
      <c r="F14" s="62">
        <v>91</v>
      </c>
      <c r="G14" s="63">
        <v>7.1</v>
      </c>
      <c r="H14" s="62">
        <v>1030</v>
      </c>
      <c r="I14" s="62">
        <v>1079</v>
      </c>
      <c r="J14" s="66">
        <v>4.8</v>
      </c>
    </row>
    <row r="15" spans="1:14" ht="15.75" x14ac:dyDescent="0.25">
      <c r="A15" s="122" t="s">
        <v>13</v>
      </c>
      <c r="B15" s="62">
        <v>1506</v>
      </c>
      <c r="C15" s="62">
        <v>1682</v>
      </c>
      <c r="D15" s="63">
        <v>11.7</v>
      </c>
      <c r="E15" s="62">
        <v>172</v>
      </c>
      <c r="F15" s="62">
        <v>178</v>
      </c>
      <c r="G15" s="63">
        <v>3.5</v>
      </c>
      <c r="H15" s="62">
        <v>1899</v>
      </c>
      <c r="I15" s="62">
        <v>2111</v>
      </c>
      <c r="J15" s="66">
        <v>11.2</v>
      </c>
    </row>
    <row r="16" spans="1:14" ht="15.75" x14ac:dyDescent="0.25">
      <c r="A16" s="122" t="s">
        <v>14</v>
      </c>
      <c r="B16" s="62">
        <v>1631</v>
      </c>
      <c r="C16" s="62">
        <v>1852</v>
      </c>
      <c r="D16" s="63">
        <v>13.5</v>
      </c>
      <c r="E16" s="62">
        <v>89</v>
      </c>
      <c r="F16" s="62">
        <v>85</v>
      </c>
      <c r="G16" s="64">
        <v>-4.5</v>
      </c>
      <c r="H16" s="62">
        <v>1834</v>
      </c>
      <c r="I16" s="62">
        <v>2102</v>
      </c>
      <c r="J16" s="66">
        <v>14.6</v>
      </c>
      <c r="N16" s="16"/>
    </row>
    <row r="17" spans="1:15" ht="15.75" x14ac:dyDescent="0.25">
      <c r="A17" s="122" t="s">
        <v>15</v>
      </c>
      <c r="B17" s="62">
        <v>639</v>
      </c>
      <c r="C17" s="62">
        <v>709</v>
      </c>
      <c r="D17" s="63">
        <v>11</v>
      </c>
      <c r="E17" s="62">
        <v>95</v>
      </c>
      <c r="F17" s="62">
        <v>86</v>
      </c>
      <c r="G17" s="64">
        <v>-9.5</v>
      </c>
      <c r="H17" s="62">
        <v>857</v>
      </c>
      <c r="I17" s="62">
        <v>913</v>
      </c>
      <c r="J17" s="66">
        <v>6.5</v>
      </c>
    </row>
    <row r="18" spans="1:15" ht="15.75" x14ac:dyDescent="0.25">
      <c r="A18" s="122" t="s">
        <v>103</v>
      </c>
      <c r="B18" s="62">
        <v>0</v>
      </c>
      <c r="C18" s="62">
        <v>0</v>
      </c>
      <c r="D18" s="64">
        <v>0</v>
      </c>
      <c r="E18" s="62">
        <v>0</v>
      </c>
      <c r="F18" s="62">
        <v>0</v>
      </c>
      <c r="G18" s="64">
        <v>0</v>
      </c>
      <c r="H18" s="62">
        <v>0</v>
      </c>
      <c r="I18" s="62">
        <v>0</v>
      </c>
      <c r="J18" s="65">
        <v>0</v>
      </c>
    </row>
    <row r="19" spans="1:15" ht="15.75" x14ac:dyDescent="0.25">
      <c r="A19" s="122" t="s">
        <v>16</v>
      </c>
      <c r="B19" s="62">
        <v>1697</v>
      </c>
      <c r="C19" s="62">
        <v>1933</v>
      </c>
      <c r="D19" s="63">
        <v>13.9</v>
      </c>
      <c r="E19" s="62">
        <v>187</v>
      </c>
      <c r="F19" s="62">
        <v>193</v>
      </c>
      <c r="G19" s="63">
        <v>3.2</v>
      </c>
      <c r="H19" s="62">
        <v>2232</v>
      </c>
      <c r="I19" s="62">
        <v>2565</v>
      </c>
      <c r="J19" s="66">
        <v>14.9</v>
      </c>
    </row>
    <row r="20" spans="1:15" ht="15.75" x14ac:dyDescent="0.25">
      <c r="A20" s="122" t="s">
        <v>116</v>
      </c>
      <c r="B20" s="62">
        <v>891</v>
      </c>
      <c r="C20" s="62">
        <v>942</v>
      </c>
      <c r="D20" s="63">
        <v>5.7</v>
      </c>
      <c r="E20" s="62">
        <v>97</v>
      </c>
      <c r="F20" s="62">
        <v>87</v>
      </c>
      <c r="G20" s="64">
        <v>-10.3</v>
      </c>
      <c r="H20" s="62">
        <v>1152</v>
      </c>
      <c r="I20" s="62">
        <v>1196</v>
      </c>
      <c r="J20" s="66">
        <v>3.8</v>
      </c>
    </row>
    <row r="21" spans="1:15" ht="15.75" x14ac:dyDescent="0.25">
      <c r="A21" s="122" t="s">
        <v>17</v>
      </c>
      <c r="B21" s="62">
        <v>1300</v>
      </c>
      <c r="C21" s="62">
        <v>1760</v>
      </c>
      <c r="D21" s="63">
        <v>35.4</v>
      </c>
      <c r="E21" s="62">
        <v>157</v>
      </c>
      <c r="F21" s="62">
        <v>181</v>
      </c>
      <c r="G21" s="63">
        <v>15.3</v>
      </c>
      <c r="H21" s="62">
        <v>1534</v>
      </c>
      <c r="I21" s="62">
        <v>2119</v>
      </c>
      <c r="J21" s="66">
        <v>38.1</v>
      </c>
    </row>
    <row r="22" spans="1:15" ht="15.75" x14ac:dyDescent="0.25">
      <c r="A22" s="122" t="s">
        <v>18</v>
      </c>
      <c r="B22" s="62">
        <v>802</v>
      </c>
      <c r="C22" s="62">
        <v>808</v>
      </c>
      <c r="D22" s="63">
        <v>0.7</v>
      </c>
      <c r="E22" s="62">
        <v>106</v>
      </c>
      <c r="F22" s="62">
        <v>76</v>
      </c>
      <c r="G22" s="64">
        <v>-28.3</v>
      </c>
      <c r="H22" s="62">
        <v>1043</v>
      </c>
      <c r="I22" s="62">
        <v>1024</v>
      </c>
      <c r="J22" s="65">
        <v>-1.8</v>
      </c>
    </row>
    <row r="23" spans="1:15" ht="15.75" x14ac:dyDescent="0.25">
      <c r="A23" s="122" t="s">
        <v>19</v>
      </c>
      <c r="B23" s="62">
        <v>613</v>
      </c>
      <c r="C23" s="62">
        <v>666</v>
      </c>
      <c r="D23" s="63">
        <v>8.6</v>
      </c>
      <c r="E23" s="62">
        <v>103</v>
      </c>
      <c r="F23" s="62">
        <v>134</v>
      </c>
      <c r="G23" s="63">
        <v>30.1</v>
      </c>
      <c r="H23" s="62">
        <v>777</v>
      </c>
      <c r="I23" s="62">
        <v>831</v>
      </c>
      <c r="J23" s="66">
        <v>6.9</v>
      </c>
    </row>
    <row r="24" spans="1:15" ht="15.75" x14ac:dyDescent="0.25">
      <c r="A24" s="122" t="s">
        <v>20</v>
      </c>
      <c r="B24" s="62">
        <v>624</v>
      </c>
      <c r="C24" s="62">
        <v>737</v>
      </c>
      <c r="D24" s="63">
        <v>18.100000000000001</v>
      </c>
      <c r="E24" s="62">
        <v>51</v>
      </c>
      <c r="F24" s="62">
        <v>78</v>
      </c>
      <c r="G24" s="63">
        <v>52.9</v>
      </c>
      <c r="H24" s="62">
        <v>746</v>
      </c>
      <c r="I24" s="62">
        <v>943</v>
      </c>
      <c r="J24" s="66">
        <v>26.4</v>
      </c>
    </row>
    <row r="25" spans="1:15" ht="15.75" x14ac:dyDescent="0.25">
      <c r="A25" s="122" t="s">
        <v>21</v>
      </c>
      <c r="B25" s="62">
        <v>462</v>
      </c>
      <c r="C25" s="62">
        <v>481</v>
      </c>
      <c r="D25" s="63">
        <v>4.0999999999999996</v>
      </c>
      <c r="E25" s="62">
        <v>65</v>
      </c>
      <c r="F25" s="62">
        <v>67</v>
      </c>
      <c r="G25" s="63">
        <v>3.1</v>
      </c>
      <c r="H25" s="62">
        <v>591</v>
      </c>
      <c r="I25" s="62">
        <v>604</v>
      </c>
      <c r="J25" s="66">
        <v>2.2000000000000002</v>
      </c>
    </row>
    <row r="26" spans="1:15" ht="15.75" x14ac:dyDescent="0.25">
      <c r="A26" s="122" t="s">
        <v>102</v>
      </c>
      <c r="B26" s="62">
        <v>1160</v>
      </c>
      <c r="C26" s="62">
        <v>1232</v>
      </c>
      <c r="D26" s="63">
        <v>6.2</v>
      </c>
      <c r="E26" s="62">
        <v>157</v>
      </c>
      <c r="F26" s="62">
        <v>160</v>
      </c>
      <c r="G26" s="63">
        <v>1.9</v>
      </c>
      <c r="H26" s="62">
        <v>1414</v>
      </c>
      <c r="I26" s="62">
        <v>1549</v>
      </c>
      <c r="J26" s="66">
        <v>9.5</v>
      </c>
    </row>
    <row r="27" spans="1:15" ht="15.75" x14ac:dyDescent="0.25">
      <c r="A27" s="122" t="s">
        <v>104</v>
      </c>
      <c r="B27" s="62">
        <v>118</v>
      </c>
      <c r="C27" s="62">
        <v>158</v>
      </c>
      <c r="D27" s="63">
        <v>33.9</v>
      </c>
      <c r="E27" s="62">
        <v>15</v>
      </c>
      <c r="F27" s="62">
        <v>22</v>
      </c>
      <c r="G27" s="63">
        <v>46.7</v>
      </c>
      <c r="H27" s="62">
        <v>154</v>
      </c>
      <c r="I27" s="62">
        <v>225</v>
      </c>
      <c r="J27" s="66">
        <v>46.1</v>
      </c>
    </row>
    <row r="28" spans="1:15" ht="15.75" x14ac:dyDescent="0.25">
      <c r="A28" s="122" t="s">
        <v>22</v>
      </c>
      <c r="B28" s="62">
        <v>602</v>
      </c>
      <c r="C28" s="62">
        <v>632</v>
      </c>
      <c r="D28" s="63">
        <v>5</v>
      </c>
      <c r="E28" s="62">
        <v>99</v>
      </c>
      <c r="F28" s="62">
        <v>94</v>
      </c>
      <c r="G28" s="64">
        <v>-5.0999999999999996</v>
      </c>
      <c r="H28" s="62">
        <v>793</v>
      </c>
      <c r="I28" s="62">
        <v>817</v>
      </c>
      <c r="J28" s="66">
        <v>3</v>
      </c>
    </row>
    <row r="29" spans="1:15" ht="15.75" x14ac:dyDescent="0.25">
      <c r="A29" s="122" t="s">
        <v>23</v>
      </c>
      <c r="B29" s="62">
        <v>559</v>
      </c>
      <c r="C29" s="62">
        <v>587</v>
      </c>
      <c r="D29" s="63">
        <v>5</v>
      </c>
      <c r="E29" s="62">
        <v>96</v>
      </c>
      <c r="F29" s="62">
        <v>91</v>
      </c>
      <c r="G29" s="64">
        <v>-5.2</v>
      </c>
      <c r="H29" s="62">
        <v>672</v>
      </c>
      <c r="I29" s="62">
        <v>739</v>
      </c>
      <c r="J29" s="66">
        <v>10</v>
      </c>
    </row>
    <row r="30" spans="1:15" ht="15.75" x14ac:dyDescent="0.25">
      <c r="A30" s="122" t="s">
        <v>24</v>
      </c>
      <c r="B30" s="62">
        <v>578</v>
      </c>
      <c r="C30" s="62">
        <v>558</v>
      </c>
      <c r="D30" s="64">
        <v>-3.5</v>
      </c>
      <c r="E30" s="62">
        <v>72</v>
      </c>
      <c r="F30" s="62">
        <v>87</v>
      </c>
      <c r="G30" s="63">
        <v>20.8</v>
      </c>
      <c r="H30" s="62">
        <v>711</v>
      </c>
      <c r="I30" s="62">
        <v>690</v>
      </c>
      <c r="J30" s="65">
        <v>-3</v>
      </c>
    </row>
    <row r="31" spans="1:15" ht="15.75" x14ac:dyDescent="0.25">
      <c r="A31" s="122" t="s">
        <v>25</v>
      </c>
      <c r="B31" s="62">
        <v>410</v>
      </c>
      <c r="C31" s="62">
        <v>467</v>
      </c>
      <c r="D31" s="63">
        <v>13.9</v>
      </c>
      <c r="E31" s="62">
        <v>35</v>
      </c>
      <c r="F31" s="62">
        <v>39</v>
      </c>
      <c r="G31" s="63">
        <v>11.4</v>
      </c>
      <c r="H31" s="62">
        <v>514</v>
      </c>
      <c r="I31" s="62">
        <v>608</v>
      </c>
      <c r="J31" s="66">
        <v>18.3</v>
      </c>
    </row>
    <row r="32" spans="1:15" x14ac:dyDescent="0.25">
      <c r="A32" s="14" t="s">
        <v>26</v>
      </c>
      <c r="B32" s="127"/>
      <c r="C32" s="127"/>
      <c r="D32" s="127"/>
      <c r="E32" s="127"/>
      <c r="F32" s="127"/>
      <c r="G32" s="127"/>
      <c r="H32" s="127"/>
      <c r="I32" s="127"/>
      <c r="J32" s="127"/>
      <c r="O32" s="29"/>
    </row>
    <row r="33" spans="1:10" ht="19.5" customHeight="1" x14ac:dyDescent="0.25">
      <c r="A33" s="128" t="s">
        <v>27</v>
      </c>
      <c r="B33" s="129">
        <v>19743</v>
      </c>
      <c r="C33" s="130">
        <v>21562</v>
      </c>
      <c r="D33" s="109">
        <v>9.1999999999999993</v>
      </c>
      <c r="E33" s="35">
        <v>2492</v>
      </c>
      <c r="F33" s="130">
        <v>2541</v>
      </c>
      <c r="G33" s="132">
        <v>2</v>
      </c>
      <c r="H33" s="35">
        <v>24774</v>
      </c>
      <c r="I33" s="130">
        <v>26959</v>
      </c>
      <c r="J33" s="131">
        <v>8.8000000000000007</v>
      </c>
    </row>
    <row r="34" spans="1:10" x14ac:dyDescent="0.25">
      <c r="B34" t="s">
        <v>95</v>
      </c>
      <c r="C34" t="s">
        <v>95</v>
      </c>
      <c r="D34" t="s">
        <v>95</v>
      </c>
      <c r="E34" t="s">
        <v>95</v>
      </c>
      <c r="F34" t="s">
        <v>95</v>
      </c>
      <c r="G34" t="s">
        <v>95</v>
      </c>
      <c r="H34" t="s">
        <v>95</v>
      </c>
      <c r="I34" t="s">
        <v>95</v>
      </c>
      <c r="J34" t="s">
        <v>95</v>
      </c>
    </row>
    <row r="35" spans="1:10" ht="35.25" customHeight="1" x14ac:dyDescent="0.25">
      <c r="A35" s="160" t="s">
        <v>119</v>
      </c>
      <c r="B35" s="161"/>
      <c r="C35" s="161"/>
      <c r="D35" s="161"/>
      <c r="E35" s="161"/>
      <c r="F35" s="161"/>
      <c r="G35" s="161"/>
      <c r="H35" s="161"/>
      <c r="I35" s="161"/>
      <c r="J35" s="161"/>
    </row>
    <row r="36" spans="1:10" x14ac:dyDescent="0.25">
      <c r="B36" t="s">
        <v>95</v>
      </c>
      <c r="C36" t="s">
        <v>95</v>
      </c>
      <c r="D36" t="s">
        <v>95</v>
      </c>
      <c r="E36" t="s">
        <v>95</v>
      </c>
      <c r="F36" t="s">
        <v>95</v>
      </c>
      <c r="G36" t="s">
        <v>95</v>
      </c>
      <c r="H36" t="s">
        <v>95</v>
      </c>
      <c r="I36" t="s">
        <v>95</v>
      </c>
      <c r="J36" t="s">
        <v>95</v>
      </c>
    </row>
    <row r="37" spans="1:10" x14ac:dyDescent="0.25">
      <c r="B37" t="s">
        <v>95</v>
      </c>
      <c r="C37" t="s">
        <v>95</v>
      </c>
      <c r="D37" t="s">
        <v>95</v>
      </c>
      <c r="E37" t="s">
        <v>95</v>
      </c>
      <c r="F37" t="s">
        <v>95</v>
      </c>
      <c r="G37" t="s">
        <v>95</v>
      </c>
      <c r="H37" t="s">
        <v>95</v>
      </c>
      <c r="I37" t="s">
        <v>95</v>
      </c>
      <c r="J37" t="s">
        <v>95</v>
      </c>
    </row>
    <row r="38" spans="1:10" x14ac:dyDescent="0.25">
      <c r="B38" t="s">
        <v>95</v>
      </c>
      <c r="C38" t="s">
        <v>95</v>
      </c>
      <c r="D38" t="s">
        <v>95</v>
      </c>
      <c r="E38" t="s">
        <v>95</v>
      </c>
      <c r="F38" t="s">
        <v>95</v>
      </c>
      <c r="G38" t="s">
        <v>95</v>
      </c>
      <c r="H38" t="s">
        <v>95</v>
      </c>
      <c r="I38" t="s">
        <v>95</v>
      </c>
      <c r="J38" t="s">
        <v>95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topLeftCell="A16" workbookViewId="0">
      <selection activeCell="G18" sqref="G18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62" t="s">
        <v>61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" customHeight="1" x14ac:dyDescent="0.25">
      <c r="A2" s="162" t="s">
        <v>144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5">
      <c r="A3" s="163" t="s">
        <v>0</v>
      </c>
      <c r="B3" s="163" t="s">
        <v>76</v>
      </c>
      <c r="C3" s="163"/>
      <c r="D3" s="163"/>
      <c r="E3" s="163"/>
      <c r="F3" s="163"/>
      <c r="G3" s="163"/>
      <c r="H3" s="163"/>
      <c r="I3" s="163"/>
      <c r="J3" s="163"/>
    </row>
    <row r="4" spans="1:10" ht="18" customHeight="1" x14ac:dyDescent="0.25">
      <c r="A4" s="163"/>
      <c r="B4" s="163" t="s">
        <v>2</v>
      </c>
      <c r="C4" s="163"/>
      <c r="D4" s="163"/>
      <c r="E4" s="163" t="s">
        <v>3</v>
      </c>
      <c r="F4" s="163"/>
      <c r="G4" s="163"/>
      <c r="H4" s="163" t="s">
        <v>4</v>
      </c>
      <c r="I4" s="163"/>
      <c r="J4" s="163"/>
    </row>
    <row r="5" spans="1:10" ht="16.5" customHeight="1" x14ac:dyDescent="0.25">
      <c r="A5" s="163"/>
      <c r="B5" s="34">
        <v>2023</v>
      </c>
      <c r="C5" s="34">
        <v>2024</v>
      </c>
      <c r="D5" s="34" t="s">
        <v>5</v>
      </c>
      <c r="E5" s="34">
        <v>2023</v>
      </c>
      <c r="F5" s="34">
        <v>2024</v>
      </c>
      <c r="G5" s="34" t="s">
        <v>5</v>
      </c>
      <c r="H5" s="34">
        <v>2023</v>
      </c>
      <c r="I5" s="34">
        <v>2024</v>
      </c>
      <c r="J5" s="34" t="s">
        <v>5</v>
      </c>
    </row>
    <row r="6" spans="1:10" ht="15.75" x14ac:dyDescent="0.25">
      <c r="A6" s="14" t="s">
        <v>6</v>
      </c>
      <c r="B6" s="23"/>
      <c r="C6" s="23"/>
      <c r="D6" s="24"/>
      <c r="E6" s="23"/>
      <c r="F6" s="23"/>
      <c r="G6" s="25"/>
      <c r="H6" s="23"/>
      <c r="I6" s="23"/>
      <c r="J6" s="26"/>
    </row>
    <row r="7" spans="1:10" ht="15.75" x14ac:dyDescent="0.25">
      <c r="A7" s="19" t="s">
        <v>7</v>
      </c>
      <c r="B7" s="83">
        <f>'[1]10'!E8</f>
        <v>72</v>
      </c>
      <c r="C7" s="83">
        <f>'[1]10'!F8</f>
        <v>62</v>
      </c>
      <c r="D7" s="84">
        <f>'[1]10'!G8</f>
        <v>-13.888888888888886</v>
      </c>
      <c r="E7" s="83">
        <f>'[1]10'!H8</f>
        <v>19</v>
      </c>
      <c r="F7" s="83">
        <f>'[1]10'!I8</f>
        <v>23</v>
      </c>
      <c r="G7" s="84">
        <f>'[1]10'!J8</f>
        <v>21.05263157894737</v>
      </c>
      <c r="H7" s="83">
        <f>'[1]10'!K8</f>
        <v>84</v>
      </c>
      <c r="I7" s="83">
        <f>'[1]10'!L8</f>
        <v>64</v>
      </c>
      <c r="J7" s="84">
        <f>'[1]10'!M8</f>
        <v>-23.80952380952381</v>
      </c>
    </row>
    <row r="8" spans="1:10" ht="15.75" x14ac:dyDescent="0.25">
      <c r="A8" s="19" t="s">
        <v>8</v>
      </c>
      <c r="B8" s="83">
        <f>'[1]10'!E9</f>
        <v>70</v>
      </c>
      <c r="C8" s="83">
        <f>'[1]10'!F9</f>
        <v>76</v>
      </c>
      <c r="D8" s="84">
        <f>'[1]10'!G9</f>
        <v>8.5714285714285694</v>
      </c>
      <c r="E8" s="83">
        <f>'[1]10'!H9</f>
        <v>7</v>
      </c>
      <c r="F8" s="83">
        <f>'[1]10'!I9</f>
        <v>7</v>
      </c>
      <c r="G8" s="84">
        <f>'[1]10'!J9</f>
        <v>0</v>
      </c>
      <c r="H8" s="83">
        <f>'[1]10'!K9</f>
        <v>82</v>
      </c>
      <c r="I8" s="83">
        <f>'[1]10'!L9</f>
        <v>95</v>
      </c>
      <c r="J8" s="84">
        <f>'[1]10'!M9</f>
        <v>15.853658536585371</v>
      </c>
    </row>
    <row r="9" spans="1:10" ht="15.75" x14ac:dyDescent="0.25">
      <c r="A9" s="19" t="s">
        <v>9</v>
      </c>
      <c r="B9" s="83">
        <f>'[1]10'!E10</f>
        <v>199</v>
      </c>
      <c r="C9" s="83">
        <f>'[1]10'!F10</f>
        <v>208</v>
      </c>
      <c r="D9" s="84">
        <f>'[1]10'!G10</f>
        <v>4.5226130653266381</v>
      </c>
      <c r="E9" s="83">
        <f>'[1]10'!H10</f>
        <v>17</v>
      </c>
      <c r="F9" s="83">
        <f>'[1]10'!I10</f>
        <v>25</v>
      </c>
      <c r="G9" s="84">
        <f>'[1]10'!J10</f>
        <v>47.058823529411768</v>
      </c>
      <c r="H9" s="83">
        <f>'[1]10'!K10</f>
        <v>232</v>
      </c>
      <c r="I9" s="83">
        <f>'[1]10'!L10</f>
        <v>246</v>
      </c>
      <c r="J9" s="84">
        <f>'[1]10'!M10</f>
        <v>6.0344827586206833</v>
      </c>
    </row>
    <row r="10" spans="1:10" ht="15.75" x14ac:dyDescent="0.25">
      <c r="A10" s="19" t="s">
        <v>118</v>
      </c>
      <c r="B10" s="83">
        <f>'[1]10'!E11</f>
        <v>59</v>
      </c>
      <c r="C10" s="83">
        <f>'[1]10'!F11</f>
        <v>48</v>
      </c>
      <c r="D10" s="84">
        <f>'[1]10'!G11</f>
        <v>-18.644067796610173</v>
      </c>
      <c r="E10" s="83">
        <f>'[1]10'!H11</f>
        <v>11</v>
      </c>
      <c r="F10" s="83">
        <f>'[1]10'!I11</f>
        <v>15</v>
      </c>
      <c r="G10" s="84">
        <f>'[1]10'!J11</f>
        <v>36.363636363636374</v>
      </c>
      <c r="H10" s="83">
        <f>'[1]10'!K11</f>
        <v>81</v>
      </c>
      <c r="I10" s="83">
        <f>'[1]10'!L11</f>
        <v>69</v>
      </c>
      <c r="J10" s="84">
        <f>'[1]10'!M11</f>
        <v>-14.81481481481481</v>
      </c>
    </row>
    <row r="11" spans="1:10" ht="15.75" x14ac:dyDescent="0.25">
      <c r="A11" s="19" t="s">
        <v>10</v>
      </c>
      <c r="B11" s="83">
        <f>'[1]10'!E12</f>
        <v>101</v>
      </c>
      <c r="C11" s="83">
        <f>'[1]10'!F12</f>
        <v>65</v>
      </c>
      <c r="D11" s="84">
        <f>'[1]10'!G12</f>
        <v>-35.643564356435647</v>
      </c>
      <c r="E11" s="83">
        <f>'[1]10'!H12</f>
        <v>17</v>
      </c>
      <c r="F11" s="83">
        <f>'[1]10'!I12</f>
        <v>15</v>
      </c>
      <c r="G11" s="84">
        <f>'[1]10'!J12</f>
        <v>-11.764705882352942</v>
      </c>
      <c r="H11" s="83">
        <f>'[1]10'!K12</f>
        <v>120</v>
      </c>
      <c r="I11" s="83">
        <f>'[1]10'!L12</f>
        <v>62</v>
      </c>
      <c r="J11" s="84">
        <f>'[1]10'!M12</f>
        <v>-48.333333333333336</v>
      </c>
    </row>
    <row r="12" spans="1:10" ht="15.75" x14ac:dyDescent="0.25">
      <c r="A12" s="19" t="s">
        <v>11</v>
      </c>
      <c r="B12" s="83">
        <f>'[1]10'!E13</f>
        <v>51</v>
      </c>
      <c r="C12" s="83">
        <f>'[1]10'!F13</f>
        <v>43</v>
      </c>
      <c r="D12" s="84">
        <f>'[1]10'!G13</f>
        <v>-15.686274509803923</v>
      </c>
      <c r="E12" s="83">
        <f>'[1]10'!H13</f>
        <v>9</v>
      </c>
      <c r="F12" s="83">
        <f>'[1]10'!I13</f>
        <v>12</v>
      </c>
      <c r="G12" s="84">
        <f>'[1]10'!J13</f>
        <v>33.333333333333343</v>
      </c>
      <c r="H12" s="83">
        <f>'[1]10'!K13</f>
        <v>70</v>
      </c>
      <c r="I12" s="83">
        <f>'[1]10'!L13</f>
        <v>45</v>
      </c>
      <c r="J12" s="84">
        <f>'[1]10'!M13</f>
        <v>-35.714285714285708</v>
      </c>
    </row>
    <row r="13" spans="1:10" ht="15.75" x14ac:dyDescent="0.25">
      <c r="A13" s="19" t="s">
        <v>120</v>
      </c>
      <c r="B13" s="83">
        <f>'[1]10'!E14</f>
        <v>76</v>
      </c>
      <c r="C13" s="83">
        <f>'[1]10'!F14</f>
        <v>70</v>
      </c>
      <c r="D13" s="84">
        <f>'[1]10'!G14</f>
        <v>-7.8947368421052602</v>
      </c>
      <c r="E13" s="83">
        <f>'[1]10'!H14</f>
        <v>8</v>
      </c>
      <c r="F13" s="83">
        <f>'[1]10'!I14</f>
        <v>1</v>
      </c>
      <c r="G13" s="84">
        <f>'[1]10'!J14</f>
        <v>-87.5</v>
      </c>
      <c r="H13" s="83">
        <f>'[1]10'!K14</f>
        <v>97</v>
      </c>
      <c r="I13" s="83">
        <f>'[1]10'!L14</f>
        <v>89</v>
      </c>
      <c r="J13" s="84">
        <f>'[1]10'!M14</f>
        <v>-8.2474226804123703</v>
      </c>
    </row>
    <row r="14" spans="1:10" ht="15.75" x14ac:dyDescent="0.25">
      <c r="A14" s="19" t="s">
        <v>12</v>
      </c>
      <c r="B14" s="83">
        <f>'[1]10'!E15</f>
        <v>71</v>
      </c>
      <c r="C14" s="83">
        <f>'[1]10'!F15</f>
        <v>108</v>
      </c>
      <c r="D14" s="84">
        <f>'[1]10'!G15</f>
        <v>52.112676056338017</v>
      </c>
      <c r="E14" s="83">
        <f>'[1]10'!H15</f>
        <v>10</v>
      </c>
      <c r="F14" s="83">
        <f>'[1]10'!I15</f>
        <v>16</v>
      </c>
      <c r="G14" s="84">
        <f>'[1]10'!J15</f>
        <v>60</v>
      </c>
      <c r="H14" s="83">
        <f>'[1]10'!K15</f>
        <v>93</v>
      </c>
      <c r="I14" s="83">
        <f>'[1]10'!L15</f>
        <v>133</v>
      </c>
      <c r="J14" s="84">
        <f>'[1]10'!M15</f>
        <v>43.010752688172033</v>
      </c>
    </row>
    <row r="15" spans="1:10" ht="15.75" x14ac:dyDescent="0.25">
      <c r="A15" s="19" t="s">
        <v>13</v>
      </c>
      <c r="B15" s="83">
        <f>'[1]10'!E16</f>
        <v>171</v>
      </c>
      <c r="C15" s="83">
        <f>'[1]10'!F16</f>
        <v>179</v>
      </c>
      <c r="D15" s="84">
        <f>'[1]10'!G16</f>
        <v>4.6783625730994203</v>
      </c>
      <c r="E15" s="83">
        <f>'[1]10'!H16</f>
        <v>21</v>
      </c>
      <c r="F15" s="83">
        <f>'[1]10'!I16</f>
        <v>27</v>
      </c>
      <c r="G15" s="84">
        <f>'[1]10'!J16</f>
        <v>28.571428571428584</v>
      </c>
      <c r="H15" s="83">
        <f>'[1]10'!K16</f>
        <v>217</v>
      </c>
      <c r="I15" s="83">
        <f>'[1]10'!L16</f>
        <v>225</v>
      </c>
      <c r="J15" s="84">
        <f>'[1]10'!M16</f>
        <v>3.6866359447004555</v>
      </c>
    </row>
    <row r="16" spans="1:10" ht="15.75" x14ac:dyDescent="0.25">
      <c r="A16" s="19" t="s">
        <v>14</v>
      </c>
      <c r="B16" s="83">
        <f>'[1]10'!E17</f>
        <v>162</v>
      </c>
      <c r="C16" s="83">
        <f>'[1]10'!F17</f>
        <v>220</v>
      </c>
      <c r="D16" s="84">
        <f>'[1]10'!G17</f>
        <v>35.802469135802482</v>
      </c>
      <c r="E16" s="83">
        <f>'[1]10'!H17</f>
        <v>7</v>
      </c>
      <c r="F16" s="83">
        <f>'[1]10'!I17</f>
        <v>10</v>
      </c>
      <c r="G16" s="84">
        <f>'[1]10'!J17</f>
        <v>42.857142857142861</v>
      </c>
      <c r="H16" s="83">
        <f>'[1]10'!K17</f>
        <v>183</v>
      </c>
      <c r="I16" s="83">
        <f>'[1]10'!L17</f>
        <v>252</v>
      </c>
      <c r="J16" s="84">
        <f>'[1]10'!M17</f>
        <v>37.704918032786878</v>
      </c>
    </row>
    <row r="17" spans="1:10" ht="15.75" x14ac:dyDescent="0.25">
      <c r="A17" s="19" t="s">
        <v>15</v>
      </c>
      <c r="B17" s="83">
        <f>'[1]10'!E18</f>
        <v>80</v>
      </c>
      <c r="C17" s="83">
        <f>'[1]10'!F18</f>
        <v>65</v>
      </c>
      <c r="D17" s="84">
        <f>'[1]10'!G18</f>
        <v>-18.75</v>
      </c>
      <c r="E17" s="83">
        <f>'[1]10'!H18</f>
        <v>11</v>
      </c>
      <c r="F17" s="83">
        <f>'[1]10'!I18</f>
        <v>8</v>
      </c>
      <c r="G17" s="84">
        <f>'[1]10'!J18</f>
        <v>-27.272727272727266</v>
      </c>
      <c r="H17" s="83">
        <f>'[1]10'!K18</f>
        <v>113</v>
      </c>
      <c r="I17" s="83">
        <f>'[1]10'!L18</f>
        <v>79</v>
      </c>
      <c r="J17" s="84">
        <f>'[1]10'!M18</f>
        <v>-30.088495575221245</v>
      </c>
    </row>
    <row r="18" spans="1:10" ht="15.75" x14ac:dyDescent="0.25">
      <c r="A18" s="19" t="s">
        <v>103</v>
      </c>
      <c r="B18" s="83">
        <f>'[1]10'!E19</f>
        <v>0</v>
      </c>
      <c r="C18" s="83">
        <f>'[1]10'!F19</f>
        <v>0</v>
      </c>
      <c r="D18" s="84">
        <v>0</v>
      </c>
      <c r="E18" s="83">
        <f>'[1]10'!H19</f>
        <v>0</v>
      </c>
      <c r="F18" s="83">
        <f>'[1]10'!I19</f>
        <v>0</v>
      </c>
      <c r="G18" s="84">
        <f>'[1]10'!J19</f>
        <v>0</v>
      </c>
      <c r="H18" s="83">
        <f>'[1]10'!K19</f>
        <v>0</v>
      </c>
      <c r="I18" s="83">
        <f>'[1]10'!L19</f>
        <v>0</v>
      </c>
      <c r="J18" s="84">
        <f>'[1]10'!M19</f>
        <v>0</v>
      </c>
    </row>
    <row r="19" spans="1:10" ht="15.75" x14ac:dyDescent="0.25">
      <c r="A19" s="19" t="s">
        <v>16</v>
      </c>
      <c r="B19" s="83">
        <f>'[1]10'!E20</f>
        <v>222</v>
      </c>
      <c r="C19" s="83">
        <f>'[1]10'!F20</f>
        <v>211</v>
      </c>
      <c r="D19" s="84">
        <f>'[1]10'!G20</f>
        <v>-4.9549549549549567</v>
      </c>
      <c r="E19" s="83">
        <f>'[1]10'!H20</f>
        <v>33</v>
      </c>
      <c r="F19" s="83">
        <f>'[1]10'!I20</f>
        <v>20</v>
      </c>
      <c r="G19" s="84">
        <f>'[1]10'!J20</f>
        <v>-39.393939393939391</v>
      </c>
      <c r="H19" s="83">
        <f>'[1]10'!K20</f>
        <v>287</v>
      </c>
      <c r="I19" s="83">
        <f>'[1]10'!L20</f>
        <v>299</v>
      </c>
      <c r="J19" s="84">
        <f>'[1]10'!M20</f>
        <v>4.1811846689895447</v>
      </c>
    </row>
    <row r="20" spans="1:10" ht="15.75" x14ac:dyDescent="0.25">
      <c r="A20" s="19" t="s">
        <v>116</v>
      </c>
      <c r="B20" s="83">
        <f>'[1]10'!E21</f>
        <v>112</v>
      </c>
      <c r="C20" s="83">
        <f>'[1]10'!F21</f>
        <v>96</v>
      </c>
      <c r="D20" s="84">
        <f>'[1]10'!G21</f>
        <v>-14.285714285714292</v>
      </c>
      <c r="E20" s="83">
        <f>'[1]10'!H21</f>
        <v>16</v>
      </c>
      <c r="F20" s="83">
        <f>'[1]10'!I21</f>
        <v>10</v>
      </c>
      <c r="G20" s="84">
        <f>'[1]10'!J21</f>
        <v>-37.5</v>
      </c>
      <c r="H20" s="83">
        <f>'[1]10'!K21</f>
        <v>159</v>
      </c>
      <c r="I20" s="83">
        <f>'[1]10'!L21</f>
        <v>143</v>
      </c>
      <c r="J20" s="84">
        <f>'[1]10'!M21</f>
        <v>-10.062893081761004</v>
      </c>
    </row>
    <row r="21" spans="1:10" ht="15.75" x14ac:dyDescent="0.25">
      <c r="A21" s="19" t="s">
        <v>17</v>
      </c>
      <c r="B21" s="83">
        <f>'[1]10'!E22</f>
        <v>144</v>
      </c>
      <c r="C21" s="83">
        <f>'[1]10'!F22</f>
        <v>210</v>
      </c>
      <c r="D21" s="84">
        <f>'[1]10'!G22</f>
        <v>45.833333333333343</v>
      </c>
      <c r="E21" s="83">
        <f>'[1]10'!H22</f>
        <v>15</v>
      </c>
      <c r="F21" s="83">
        <f>'[1]10'!I22</f>
        <v>12</v>
      </c>
      <c r="G21" s="84">
        <f>'[1]10'!J22</f>
        <v>-20</v>
      </c>
      <c r="H21" s="83">
        <f>'[1]10'!K22</f>
        <v>166</v>
      </c>
      <c r="I21" s="83">
        <f>'[1]10'!L22</f>
        <v>264</v>
      </c>
      <c r="J21" s="84">
        <f>'[1]10'!M22</f>
        <v>59.036144578313241</v>
      </c>
    </row>
    <row r="22" spans="1:10" ht="15.75" x14ac:dyDescent="0.25">
      <c r="A22" s="19" t="s">
        <v>18</v>
      </c>
      <c r="B22" s="83">
        <f>'[1]10'!E23</f>
        <v>91</v>
      </c>
      <c r="C22" s="83">
        <f>'[1]10'!F23</f>
        <v>86</v>
      </c>
      <c r="D22" s="84">
        <f>'[1]10'!G23</f>
        <v>-5.4945054945054892</v>
      </c>
      <c r="E22" s="83">
        <f>'[1]10'!H23</f>
        <v>16</v>
      </c>
      <c r="F22" s="83">
        <f>'[1]10'!I23</f>
        <v>6</v>
      </c>
      <c r="G22" s="84">
        <f>'[1]10'!J23</f>
        <v>-62.5</v>
      </c>
      <c r="H22" s="83">
        <f>'[1]10'!K23</f>
        <v>118</v>
      </c>
      <c r="I22" s="83">
        <f>'[1]10'!L23</f>
        <v>100</v>
      </c>
      <c r="J22" s="84">
        <f>'[1]10'!M23</f>
        <v>-15.254237288135599</v>
      </c>
    </row>
    <row r="23" spans="1:10" ht="15.75" x14ac:dyDescent="0.25">
      <c r="A23" s="19" t="s">
        <v>19</v>
      </c>
      <c r="B23" s="83">
        <f>'[1]10'!E24</f>
        <v>74</v>
      </c>
      <c r="C23" s="83">
        <f>'[1]10'!F24</f>
        <v>68</v>
      </c>
      <c r="D23" s="84">
        <f>'[1]10'!G24</f>
        <v>-8.1081081081081123</v>
      </c>
      <c r="E23" s="83">
        <f>'[1]10'!H24</f>
        <v>15</v>
      </c>
      <c r="F23" s="83">
        <f>'[1]10'!I24</f>
        <v>16</v>
      </c>
      <c r="G23" s="84">
        <f>'[1]10'!J24</f>
        <v>6.6666666666666714</v>
      </c>
      <c r="H23" s="83">
        <f>'[1]10'!K24</f>
        <v>92</v>
      </c>
      <c r="I23" s="83">
        <f>'[1]10'!L24</f>
        <v>76</v>
      </c>
      <c r="J23" s="84">
        <f>'[1]10'!M24</f>
        <v>-17.391304347826093</v>
      </c>
    </row>
    <row r="24" spans="1:10" ht="15.75" x14ac:dyDescent="0.25">
      <c r="A24" s="19" t="s">
        <v>20</v>
      </c>
      <c r="B24" s="83">
        <f>'[1]10'!E25</f>
        <v>61</v>
      </c>
      <c r="C24" s="83">
        <f>'[1]10'!F25</f>
        <v>79</v>
      </c>
      <c r="D24" s="84">
        <f>'[1]10'!G25</f>
        <v>29.508196721311464</v>
      </c>
      <c r="E24" s="83">
        <f>'[1]10'!H25</f>
        <v>4</v>
      </c>
      <c r="F24" s="83">
        <f>'[1]10'!I25</f>
        <v>10</v>
      </c>
      <c r="G24" s="84">
        <f>'[1]10'!J25</f>
        <v>150</v>
      </c>
      <c r="H24" s="83">
        <f>'[1]10'!K25</f>
        <v>75</v>
      </c>
      <c r="I24" s="83">
        <f>'[1]10'!L25</f>
        <v>107</v>
      </c>
      <c r="J24" s="84">
        <f>'[1]10'!M25</f>
        <v>42.666666666666657</v>
      </c>
    </row>
    <row r="25" spans="1:10" ht="15.75" x14ac:dyDescent="0.25">
      <c r="A25" s="19" t="s">
        <v>21</v>
      </c>
      <c r="B25" s="83">
        <f>'[1]10'!E26</f>
        <v>55</v>
      </c>
      <c r="C25" s="83">
        <f>'[1]10'!F26</f>
        <v>53</v>
      </c>
      <c r="D25" s="84">
        <f>'[1]10'!G26</f>
        <v>-3.6363636363636402</v>
      </c>
      <c r="E25" s="83">
        <f>'[1]10'!H26</f>
        <v>10</v>
      </c>
      <c r="F25" s="83">
        <f>'[1]10'!I26</f>
        <v>6</v>
      </c>
      <c r="G25" s="84">
        <f>'[1]10'!J26</f>
        <v>-40</v>
      </c>
      <c r="H25" s="83">
        <f>'[1]10'!K26</f>
        <v>62</v>
      </c>
      <c r="I25" s="83">
        <f>'[1]10'!L26</f>
        <v>53</v>
      </c>
      <c r="J25" s="84">
        <f>'[1]10'!M26</f>
        <v>-14.516129032258064</v>
      </c>
    </row>
    <row r="26" spans="1:10" ht="15.75" x14ac:dyDescent="0.25">
      <c r="A26" s="19" t="s">
        <v>102</v>
      </c>
      <c r="B26" s="83">
        <f>'[1]10'!E27</f>
        <v>125</v>
      </c>
      <c r="C26" s="83">
        <f>'[1]10'!F27</f>
        <v>149</v>
      </c>
      <c r="D26" s="84">
        <f>'[1]10'!G27</f>
        <v>19.200000000000003</v>
      </c>
      <c r="E26" s="83">
        <f>'[1]10'!H27</f>
        <v>22</v>
      </c>
      <c r="F26" s="83">
        <f>'[1]10'!I27</f>
        <v>15</v>
      </c>
      <c r="G26" s="84">
        <f>'[1]10'!J27</f>
        <v>-31.818181818181813</v>
      </c>
      <c r="H26" s="83">
        <f>'[1]10'!K27</f>
        <v>143</v>
      </c>
      <c r="I26" s="83">
        <f>'[1]10'!L27</f>
        <v>188</v>
      </c>
      <c r="J26" s="84">
        <f>'[1]10'!M27</f>
        <v>31.468531468531467</v>
      </c>
    </row>
    <row r="27" spans="1:10" ht="15.75" x14ac:dyDescent="0.25">
      <c r="A27" s="19" t="s">
        <v>104</v>
      </c>
      <c r="B27" s="83">
        <f>'[1]10'!E28</f>
        <v>14</v>
      </c>
      <c r="C27" s="83">
        <f>'[1]10'!F28</f>
        <v>24</v>
      </c>
      <c r="D27" s="84">
        <f>'[1]10'!G28</f>
        <v>71.428571428571416</v>
      </c>
      <c r="E27" s="83">
        <f>'[1]10'!H28</f>
        <v>1</v>
      </c>
      <c r="F27" s="83">
        <f>'[1]10'!I28</f>
        <v>5</v>
      </c>
      <c r="G27" s="84">
        <f>'[1]10'!J28</f>
        <v>400</v>
      </c>
      <c r="H27" s="83">
        <f>'[1]10'!K28</f>
        <v>20</v>
      </c>
      <c r="I27" s="83">
        <f>'[1]10'!L28</f>
        <v>36</v>
      </c>
      <c r="J27" s="84">
        <f>'[1]10'!M28</f>
        <v>80</v>
      </c>
    </row>
    <row r="28" spans="1:10" ht="15.75" x14ac:dyDescent="0.25">
      <c r="A28" s="19" t="s">
        <v>22</v>
      </c>
      <c r="B28" s="83">
        <f>'[1]10'!E29</f>
        <v>87</v>
      </c>
      <c r="C28" s="83">
        <f>'[1]10'!F29</f>
        <v>63</v>
      </c>
      <c r="D28" s="84">
        <f>'[1]10'!G29</f>
        <v>-27.58620689655173</v>
      </c>
      <c r="E28" s="83">
        <f>'[1]10'!H29</f>
        <v>17</v>
      </c>
      <c r="F28" s="83">
        <f>'[1]10'!I29</f>
        <v>8</v>
      </c>
      <c r="G28" s="84">
        <f>'[1]10'!J29</f>
        <v>-52.941176470588232</v>
      </c>
      <c r="H28" s="83">
        <f>'[1]10'!K29</f>
        <v>100</v>
      </c>
      <c r="I28" s="83">
        <f>'[1]10'!L29</f>
        <v>70</v>
      </c>
      <c r="J28" s="84">
        <f>'[1]10'!M29</f>
        <v>-30</v>
      </c>
    </row>
    <row r="29" spans="1:10" ht="15.75" x14ac:dyDescent="0.25">
      <c r="A29" s="19" t="s">
        <v>23</v>
      </c>
      <c r="B29" s="83">
        <f>'[1]10'!E30</f>
        <v>55</v>
      </c>
      <c r="C29" s="83">
        <f>'[1]10'!F30</f>
        <v>65</v>
      </c>
      <c r="D29" s="84">
        <f>'[1]10'!G30</f>
        <v>18.181818181818187</v>
      </c>
      <c r="E29" s="83">
        <f>'[1]10'!H30</f>
        <v>10</v>
      </c>
      <c r="F29" s="83">
        <f>'[1]10'!I30</f>
        <v>15</v>
      </c>
      <c r="G29" s="84">
        <f>'[1]10'!J30</f>
        <v>50</v>
      </c>
      <c r="H29" s="83">
        <f>'[1]10'!K30</f>
        <v>52</v>
      </c>
      <c r="I29" s="83">
        <f>'[1]10'!L30</f>
        <v>103</v>
      </c>
      <c r="J29" s="84">
        <f>'[1]10'!M30</f>
        <v>98.076923076923066</v>
      </c>
    </row>
    <row r="30" spans="1:10" ht="15.75" x14ac:dyDescent="0.25">
      <c r="A30" s="19" t="s">
        <v>24</v>
      </c>
      <c r="B30" s="83">
        <f>'[1]10'!E31</f>
        <v>59</v>
      </c>
      <c r="C30" s="83">
        <f>'[1]10'!F31</f>
        <v>65</v>
      </c>
      <c r="D30" s="84">
        <f>'[1]10'!G31</f>
        <v>10.169491525423723</v>
      </c>
      <c r="E30" s="83">
        <f>'[1]10'!H31</f>
        <v>11</v>
      </c>
      <c r="F30" s="83">
        <f>'[1]10'!I31</f>
        <v>18</v>
      </c>
      <c r="G30" s="84">
        <f>'[1]10'!J31</f>
        <v>63.636363636363626</v>
      </c>
      <c r="H30" s="83">
        <f>'[1]10'!K31</f>
        <v>72</v>
      </c>
      <c r="I30" s="83">
        <f>'[1]10'!L31</f>
        <v>76</v>
      </c>
      <c r="J30" s="84">
        <f>'[1]10'!M31</f>
        <v>5.5555555555555571</v>
      </c>
    </row>
    <row r="31" spans="1:10" ht="15.75" x14ac:dyDescent="0.25">
      <c r="A31" s="19" t="s">
        <v>25</v>
      </c>
      <c r="B31" s="83">
        <f>'[1]10'!E32</f>
        <v>47</v>
      </c>
      <c r="C31" s="83">
        <f>'[1]10'!F32</f>
        <v>41</v>
      </c>
      <c r="D31" s="84">
        <f>'[1]10'!G32</f>
        <v>-12.765957446808514</v>
      </c>
      <c r="E31" s="83">
        <f>'[1]10'!H32</f>
        <v>4</v>
      </c>
      <c r="F31" s="83">
        <f>'[1]10'!I32</f>
        <v>4</v>
      </c>
      <c r="G31" s="84">
        <f>'[1]10'!J32</f>
        <v>0</v>
      </c>
      <c r="H31" s="83">
        <f>'[1]10'!K32</f>
        <v>55</v>
      </c>
      <c r="I31" s="83">
        <f>'[1]10'!L32</f>
        <v>48</v>
      </c>
      <c r="J31" s="84">
        <f>'[1]10'!M32</f>
        <v>-12.727272727272734</v>
      </c>
    </row>
    <row r="32" spans="1:10" x14ac:dyDescent="0.25">
      <c r="A32" s="14" t="s">
        <v>26</v>
      </c>
      <c r="B32" s="85"/>
      <c r="C32" s="85"/>
      <c r="D32" s="85"/>
      <c r="E32" s="85"/>
      <c r="F32" s="85"/>
      <c r="G32" s="85"/>
      <c r="H32" s="85"/>
      <c r="I32" s="85"/>
      <c r="J32" s="85"/>
    </row>
    <row r="33" spans="1:10" x14ac:dyDescent="0.25">
      <c r="A33" s="31" t="s">
        <v>27</v>
      </c>
      <c r="B33" s="133">
        <v>2258</v>
      </c>
      <c r="C33" s="133">
        <v>2354</v>
      </c>
      <c r="D33" s="134">
        <v>4.2515500442869865</v>
      </c>
      <c r="E33" s="133">
        <v>311</v>
      </c>
      <c r="F33" s="133">
        <v>304</v>
      </c>
      <c r="G33" s="134">
        <v>-2.2508038585208965</v>
      </c>
      <c r="H33" s="133">
        <v>2773</v>
      </c>
      <c r="I33" s="133">
        <v>2922</v>
      </c>
      <c r="J33" s="134">
        <v>5.3732419761990684</v>
      </c>
    </row>
    <row r="34" spans="1:10" x14ac:dyDescent="0.25">
      <c r="B34" t="s">
        <v>95</v>
      </c>
      <c r="C34" t="s">
        <v>95</v>
      </c>
      <c r="D34" t="s">
        <v>95</v>
      </c>
      <c r="E34" t="s">
        <v>95</v>
      </c>
      <c r="F34" t="s">
        <v>95</v>
      </c>
      <c r="G34" t="s">
        <v>95</v>
      </c>
      <c r="H34" t="s">
        <v>95</v>
      </c>
      <c r="I34" t="s">
        <v>95</v>
      </c>
      <c r="J34" t="s">
        <v>95</v>
      </c>
    </row>
    <row r="35" spans="1:10" x14ac:dyDescent="0.25">
      <c r="A35" s="160" t="s">
        <v>119</v>
      </c>
      <c r="B35" s="161"/>
      <c r="C35" s="161"/>
      <c r="D35" s="161"/>
      <c r="E35" s="161"/>
      <c r="F35" s="161"/>
      <c r="G35" s="161"/>
      <c r="H35" s="161"/>
      <c r="I35" s="161"/>
      <c r="J35" s="161"/>
    </row>
    <row r="36" spans="1:10" x14ac:dyDescent="0.25">
      <c r="B36" t="s">
        <v>95</v>
      </c>
      <c r="C36" t="s">
        <v>95</v>
      </c>
      <c r="D36" t="s">
        <v>95</v>
      </c>
      <c r="E36" t="s">
        <v>95</v>
      </c>
      <c r="F36" t="s">
        <v>95</v>
      </c>
      <c r="G36" t="s">
        <v>95</v>
      </c>
      <c r="H36" t="s">
        <v>95</v>
      </c>
      <c r="I36" t="s">
        <v>95</v>
      </c>
      <c r="J36" t="s">
        <v>95</v>
      </c>
    </row>
    <row r="37" spans="1:10" x14ac:dyDescent="0.25">
      <c r="B37" t="s">
        <v>95</v>
      </c>
      <c r="C37" t="s">
        <v>95</v>
      </c>
      <c r="D37" t="s">
        <v>95</v>
      </c>
      <c r="E37" t="s">
        <v>95</v>
      </c>
      <c r="F37" t="s">
        <v>95</v>
      </c>
      <c r="G37" t="s">
        <v>95</v>
      </c>
      <c r="H37" t="s">
        <v>95</v>
      </c>
      <c r="I37" t="s">
        <v>95</v>
      </c>
      <c r="J37" t="s">
        <v>95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41" priority="2" stopIfTrue="1" operator="greaterThan">
      <formula>0</formula>
    </cfRule>
  </conditionalFormatting>
  <conditionalFormatting sqref="D7:D31 D33 G7:G31 G33 J7:J31 J33">
    <cfRule type="cellIs" dxfId="40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topLeftCell="A7" workbookViewId="0">
      <selection activeCell="H12" sqref="H12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64" t="s">
        <v>35</v>
      </c>
      <c r="B1" s="164"/>
      <c r="C1" s="164"/>
      <c r="D1" s="164"/>
    </row>
    <row r="2" spans="1:4" ht="18" x14ac:dyDescent="0.25">
      <c r="A2" s="164" t="s">
        <v>143</v>
      </c>
      <c r="B2" s="164"/>
      <c r="C2" s="164"/>
      <c r="D2" s="164"/>
    </row>
    <row r="3" spans="1:4" x14ac:dyDescent="0.25">
      <c r="A3" s="2"/>
      <c r="B3" s="2"/>
      <c r="C3" s="2"/>
      <c r="D3" s="2"/>
    </row>
    <row r="4" spans="1:4" ht="57.75" customHeight="1" thickBot="1" x14ac:dyDescent="0.3">
      <c r="A4" s="67" t="s">
        <v>51</v>
      </c>
      <c r="B4" s="67" t="s">
        <v>76</v>
      </c>
      <c r="C4" s="67" t="s">
        <v>52</v>
      </c>
      <c r="D4" s="67" t="s">
        <v>42</v>
      </c>
    </row>
    <row r="5" spans="1:4" ht="24.95" customHeight="1" thickBot="1" x14ac:dyDescent="0.3">
      <c r="A5" s="86" t="s">
        <v>106</v>
      </c>
      <c r="B5" s="87">
        <v>9247</v>
      </c>
      <c r="C5" s="88">
        <v>904</v>
      </c>
      <c r="D5" s="88">
        <v>13586</v>
      </c>
    </row>
    <row r="6" spans="1:4" ht="24.95" customHeight="1" thickBot="1" x14ac:dyDescent="0.3">
      <c r="A6" s="89" t="s">
        <v>105</v>
      </c>
      <c r="B6" s="90">
        <v>5267</v>
      </c>
      <c r="C6" s="90">
        <v>699</v>
      </c>
      <c r="D6" s="90">
        <v>4928</v>
      </c>
    </row>
    <row r="7" spans="1:4" ht="24.95" customHeight="1" thickBot="1" x14ac:dyDescent="0.3">
      <c r="A7" s="91" t="s">
        <v>107</v>
      </c>
      <c r="B7" s="92">
        <v>2689</v>
      </c>
      <c r="C7" s="90">
        <v>391</v>
      </c>
      <c r="D7" s="90">
        <v>3488</v>
      </c>
    </row>
    <row r="8" spans="1:4" ht="24.95" customHeight="1" thickBot="1" x14ac:dyDescent="0.3">
      <c r="A8" s="91" t="s">
        <v>108</v>
      </c>
      <c r="B8" s="92">
        <v>2123</v>
      </c>
      <c r="C8" s="90">
        <v>349</v>
      </c>
      <c r="D8" s="90">
        <v>2633</v>
      </c>
    </row>
    <row r="9" spans="1:4" ht="24.95" customHeight="1" thickBot="1" x14ac:dyDescent="0.3">
      <c r="A9" s="91" t="s">
        <v>109</v>
      </c>
      <c r="B9" s="92">
        <v>1326</v>
      </c>
      <c r="C9" s="90">
        <v>140</v>
      </c>
      <c r="D9" s="90">
        <v>1249</v>
      </c>
    </row>
    <row r="10" spans="1:4" ht="38.25" customHeight="1" thickBot="1" x14ac:dyDescent="0.3">
      <c r="A10" s="91" t="s">
        <v>110</v>
      </c>
      <c r="B10" s="92">
        <v>440</v>
      </c>
      <c r="C10" s="90">
        <v>47</v>
      </c>
      <c r="D10" s="90">
        <v>554</v>
      </c>
    </row>
    <row r="11" spans="1:4" ht="32.25" customHeight="1" thickBot="1" x14ac:dyDescent="0.3">
      <c r="A11" s="91" t="s">
        <v>111</v>
      </c>
      <c r="B11" s="92">
        <v>411</v>
      </c>
      <c r="C11" s="90">
        <v>8</v>
      </c>
      <c r="D11" s="90">
        <v>448</v>
      </c>
    </row>
    <row r="12" spans="1:4" ht="24.95" customHeight="1" thickBot="1" x14ac:dyDescent="0.3">
      <c r="A12" s="91" t="s">
        <v>133</v>
      </c>
      <c r="B12" s="92">
        <v>39</v>
      </c>
      <c r="C12" s="90">
        <v>1</v>
      </c>
      <c r="D12" s="90">
        <v>49</v>
      </c>
    </row>
    <row r="13" spans="1:4" ht="24.95" customHeight="1" thickBot="1" x14ac:dyDescent="0.3">
      <c r="A13" s="91" t="s">
        <v>112</v>
      </c>
      <c r="B13" s="92">
        <v>12</v>
      </c>
      <c r="C13" s="90">
        <v>2</v>
      </c>
      <c r="D13" s="90">
        <v>15</v>
      </c>
    </row>
    <row r="14" spans="1:4" ht="24.95" customHeight="1" thickBot="1" x14ac:dyDescent="0.3">
      <c r="A14" s="93" t="s">
        <v>113</v>
      </c>
      <c r="B14" s="90">
        <v>8</v>
      </c>
      <c r="C14" s="90">
        <v>0</v>
      </c>
      <c r="D14" s="90">
        <v>9</v>
      </c>
    </row>
    <row r="15" spans="1:4" ht="33.75" customHeight="1" thickBot="1" x14ac:dyDescent="0.3">
      <c r="A15" s="94" t="s">
        <v>91</v>
      </c>
      <c r="B15" s="95">
        <v>21562</v>
      </c>
      <c r="C15" s="96">
        <v>2541</v>
      </c>
      <c r="D15" s="96">
        <v>26959</v>
      </c>
    </row>
    <row r="16" spans="1:4" x14ac:dyDescent="0.25">
      <c r="A16" s="27"/>
    </row>
    <row r="17" spans="1:1" ht="18.75" x14ac:dyDescent="0.25">
      <c r="A17" s="28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3"/>
  <sheetViews>
    <sheetView zoomScale="90" zoomScaleNormal="90" workbookViewId="0">
      <selection activeCell="D32" sqref="D32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64" t="s">
        <v>50</v>
      </c>
      <c r="B1" s="164"/>
      <c r="C1" s="164"/>
      <c r="D1" s="164"/>
    </row>
    <row r="2" spans="1:4" ht="18" x14ac:dyDescent="0.25">
      <c r="A2" s="164" t="s">
        <v>143</v>
      </c>
      <c r="B2" s="164"/>
      <c r="C2" s="164"/>
      <c r="D2" s="164"/>
    </row>
    <row r="4" spans="1:4" ht="24" customHeight="1" x14ac:dyDescent="0.25">
      <c r="A4" s="165" t="s">
        <v>40</v>
      </c>
      <c r="B4" s="165" t="s">
        <v>76</v>
      </c>
      <c r="C4" s="165"/>
      <c r="D4" s="165"/>
    </row>
    <row r="5" spans="1:4" ht="32.25" customHeight="1" thickBot="1" x14ac:dyDescent="0.3">
      <c r="A5" s="165"/>
      <c r="B5" s="43" t="s">
        <v>1</v>
      </c>
      <c r="C5" s="43" t="s">
        <v>41</v>
      </c>
      <c r="D5" s="43" t="s">
        <v>42</v>
      </c>
    </row>
    <row r="6" spans="1:4" ht="35.1" customHeight="1" thickBot="1" x14ac:dyDescent="0.3">
      <c r="A6" s="97" t="s">
        <v>135</v>
      </c>
      <c r="B6" s="98">
        <v>8567</v>
      </c>
      <c r="C6" s="99">
        <v>1429</v>
      </c>
      <c r="D6" s="98">
        <v>10697</v>
      </c>
    </row>
    <row r="7" spans="1:4" ht="35.1" customHeight="1" thickBot="1" x14ac:dyDescent="0.3">
      <c r="A7" s="100" t="s">
        <v>43</v>
      </c>
      <c r="B7" s="101">
        <v>4911</v>
      </c>
      <c r="C7" s="102">
        <v>396</v>
      </c>
      <c r="D7" s="101">
        <v>6161</v>
      </c>
    </row>
    <row r="8" spans="1:4" ht="35.1" customHeight="1" thickBot="1" x14ac:dyDescent="0.3">
      <c r="A8" s="100" t="s">
        <v>125</v>
      </c>
      <c r="B8" s="101">
        <v>2086</v>
      </c>
      <c r="C8" s="102">
        <v>70</v>
      </c>
      <c r="D8" s="101">
        <v>2932</v>
      </c>
    </row>
    <row r="9" spans="1:4" ht="35.1" customHeight="1" thickBot="1" x14ac:dyDescent="0.3">
      <c r="A9" s="100" t="s">
        <v>45</v>
      </c>
      <c r="B9" s="101">
        <v>1481</v>
      </c>
      <c r="C9" s="102">
        <v>82</v>
      </c>
      <c r="D9" s="101">
        <v>1489</v>
      </c>
    </row>
    <row r="10" spans="1:4" ht="35.1" customHeight="1" thickBot="1" x14ac:dyDescent="0.3">
      <c r="A10" s="100" t="s">
        <v>44</v>
      </c>
      <c r="B10" s="101">
        <v>1183</v>
      </c>
      <c r="C10" s="102">
        <v>72</v>
      </c>
      <c r="D10" s="101">
        <v>1508</v>
      </c>
    </row>
    <row r="11" spans="1:4" ht="35.1" customHeight="1" thickBot="1" x14ac:dyDescent="0.3">
      <c r="A11" s="100" t="s">
        <v>72</v>
      </c>
      <c r="B11" s="101">
        <v>861</v>
      </c>
      <c r="C11" s="102">
        <v>84</v>
      </c>
      <c r="D11" s="101">
        <v>1117</v>
      </c>
    </row>
    <row r="12" spans="1:4" ht="35.1" customHeight="1" thickBot="1" x14ac:dyDescent="0.3">
      <c r="A12" s="100" t="s">
        <v>68</v>
      </c>
      <c r="B12" s="101">
        <v>551</v>
      </c>
      <c r="C12" s="102">
        <v>125</v>
      </c>
      <c r="D12" s="101">
        <v>457</v>
      </c>
    </row>
    <row r="13" spans="1:4" ht="35.1" customHeight="1" thickBot="1" x14ac:dyDescent="0.3">
      <c r="A13" s="100" t="s">
        <v>46</v>
      </c>
      <c r="B13" s="101">
        <v>374</v>
      </c>
      <c r="C13" s="102">
        <v>100</v>
      </c>
      <c r="D13" s="101">
        <v>633</v>
      </c>
    </row>
    <row r="14" spans="1:4" ht="35.1" customHeight="1" thickBot="1" x14ac:dyDescent="0.3">
      <c r="A14" s="100" t="s">
        <v>129</v>
      </c>
      <c r="B14" s="101">
        <v>297</v>
      </c>
      <c r="C14" s="102">
        <v>50</v>
      </c>
      <c r="D14" s="101">
        <v>458</v>
      </c>
    </row>
    <row r="15" spans="1:4" ht="35.1" customHeight="1" thickBot="1" x14ac:dyDescent="0.3">
      <c r="A15" s="100" t="s">
        <v>47</v>
      </c>
      <c r="B15" s="101">
        <v>278</v>
      </c>
      <c r="C15" s="102">
        <v>17</v>
      </c>
      <c r="D15" s="101">
        <v>400</v>
      </c>
    </row>
    <row r="16" spans="1:4" ht="35.1" customHeight="1" thickBot="1" x14ac:dyDescent="0.3">
      <c r="A16" s="100" t="s">
        <v>134</v>
      </c>
      <c r="B16" s="101">
        <v>259</v>
      </c>
      <c r="C16" s="102">
        <v>19</v>
      </c>
      <c r="D16" s="101">
        <v>355</v>
      </c>
    </row>
    <row r="17" spans="1:4" ht="35.1" customHeight="1" thickBot="1" x14ac:dyDescent="0.3">
      <c r="A17" s="100" t="s">
        <v>67</v>
      </c>
      <c r="B17" s="101">
        <v>231</v>
      </c>
      <c r="C17" s="102">
        <v>37</v>
      </c>
      <c r="D17" s="101">
        <v>199</v>
      </c>
    </row>
    <row r="18" spans="1:4" ht="35.1" customHeight="1" thickBot="1" x14ac:dyDescent="0.3">
      <c r="A18" s="100" t="s">
        <v>142</v>
      </c>
      <c r="B18" s="101">
        <v>96</v>
      </c>
      <c r="C18" s="102">
        <v>5</v>
      </c>
      <c r="D18" s="101">
        <v>103</v>
      </c>
    </row>
    <row r="19" spans="1:4" ht="35.1" customHeight="1" thickBot="1" x14ac:dyDescent="0.3">
      <c r="A19" s="100" t="s">
        <v>130</v>
      </c>
      <c r="B19" s="101">
        <v>94</v>
      </c>
      <c r="C19" s="102">
        <v>1</v>
      </c>
      <c r="D19" s="101">
        <v>94</v>
      </c>
    </row>
    <row r="20" spans="1:4" ht="35.1" customHeight="1" thickBot="1" x14ac:dyDescent="0.3">
      <c r="A20" s="100" t="s">
        <v>136</v>
      </c>
      <c r="B20" s="101">
        <v>57</v>
      </c>
      <c r="C20" s="102">
        <v>5</v>
      </c>
      <c r="D20" s="101">
        <v>55</v>
      </c>
    </row>
    <row r="21" spans="1:4" ht="35.1" customHeight="1" thickBot="1" x14ac:dyDescent="0.3">
      <c r="A21" s="100" t="s">
        <v>126</v>
      </c>
      <c r="B21" s="101">
        <v>50</v>
      </c>
      <c r="C21" s="102">
        <v>12</v>
      </c>
      <c r="D21" s="101">
        <v>86</v>
      </c>
    </row>
    <row r="22" spans="1:4" ht="35.1" customHeight="1" thickBot="1" x14ac:dyDescent="0.3">
      <c r="A22" s="100" t="s">
        <v>69</v>
      </c>
      <c r="B22" s="101">
        <v>48</v>
      </c>
      <c r="C22" s="102">
        <v>9</v>
      </c>
      <c r="D22" s="101">
        <v>39</v>
      </c>
    </row>
    <row r="23" spans="1:4" ht="35.1" customHeight="1" thickBot="1" x14ac:dyDescent="0.3">
      <c r="A23" s="100" t="s">
        <v>131</v>
      </c>
      <c r="B23" s="101">
        <v>40</v>
      </c>
      <c r="C23" s="102">
        <v>3</v>
      </c>
      <c r="D23" s="101">
        <v>61</v>
      </c>
    </row>
    <row r="24" spans="1:4" ht="35.1" customHeight="1" thickBot="1" x14ac:dyDescent="0.3">
      <c r="A24" s="100" t="s">
        <v>127</v>
      </c>
      <c r="B24" s="101">
        <v>31</v>
      </c>
      <c r="C24" s="102">
        <v>6</v>
      </c>
      <c r="D24" s="101">
        <v>46</v>
      </c>
    </row>
    <row r="25" spans="1:4" ht="35.1" customHeight="1" thickBot="1" x14ac:dyDescent="0.3">
      <c r="A25" s="100" t="s">
        <v>73</v>
      </c>
      <c r="B25" s="101">
        <v>23</v>
      </c>
      <c r="C25" s="102">
        <v>6</v>
      </c>
      <c r="D25" s="101">
        <v>17</v>
      </c>
    </row>
    <row r="26" spans="1:4" ht="35.1" customHeight="1" thickBot="1" x14ac:dyDescent="0.3">
      <c r="A26" s="100" t="s">
        <v>48</v>
      </c>
      <c r="B26" s="101">
        <v>16</v>
      </c>
      <c r="C26" s="102">
        <v>5</v>
      </c>
      <c r="D26" s="101">
        <v>15</v>
      </c>
    </row>
    <row r="27" spans="1:4" ht="36.75" customHeight="1" thickBot="1" x14ac:dyDescent="0.3">
      <c r="A27" s="100" t="s">
        <v>132</v>
      </c>
      <c r="B27" s="101">
        <v>10</v>
      </c>
      <c r="C27" s="102">
        <v>2</v>
      </c>
      <c r="D27" s="101">
        <v>12</v>
      </c>
    </row>
    <row r="28" spans="1:4" ht="54" customHeight="1" thickBot="1" x14ac:dyDescent="0.3">
      <c r="A28" s="100" t="s">
        <v>70</v>
      </c>
      <c r="B28" s="101">
        <v>8</v>
      </c>
      <c r="C28" s="102">
        <v>4</v>
      </c>
      <c r="D28" s="101">
        <v>16</v>
      </c>
    </row>
    <row r="29" spans="1:4" ht="35.1" customHeight="1" thickBot="1" x14ac:dyDescent="0.3">
      <c r="A29" s="100" t="s">
        <v>137</v>
      </c>
      <c r="B29" s="101">
        <v>6</v>
      </c>
      <c r="C29" s="102">
        <v>0</v>
      </c>
      <c r="D29" s="101">
        <v>7</v>
      </c>
    </row>
    <row r="30" spans="1:4" ht="35.1" customHeight="1" thickBot="1" x14ac:dyDescent="0.3">
      <c r="A30" s="100" t="s">
        <v>128</v>
      </c>
      <c r="B30" s="101">
        <v>3</v>
      </c>
      <c r="C30" s="102">
        <v>2</v>
      </c>
      <c r="D30" s="101">
        <v>1</v>
      </c>
    </row>
    <row r="31" spans="1:4" ht="54" customHeight="1" thickBot="1" x14ac:dyDescent="0.3">
      <c r="A31" s="100" t="s">
        <v>49</v>
      </c>
      <c r="B31" s="101">
        <v>1</v>
      </c>
      <c r="C31" s="102">
        <v>0</v>
      </c>
      <c r="D31" s="101">
        <v>1</v>
      </c>
    </row>
    <row r="32" spans="1:4" ht="38.25" customHeight="1" thickBot="1" x14ac:dyDescent="0.3">
      <c r="A32" s="100" t="s">
        <v>145</v>
      </c>
      <c r="B32" s="101">
        <v>0</v>
      </c>
      <c r="C32" s="102">
        <v>0</v>
      </c>
      <c r="D32" s="101">
        <v>0</v>
      </c>
    </row>
    <row r="33" spans="1:4" ht="27" customHeight="1" thickBot="1" x14ac:dyDescent="0.3">
      <c r="A33" s="103" t="s">
        <v>91</v>
      </c>
      <c r="B33" s="95">
        <v>21562</v>
      </c>
      <c r="C33" s="95">
        <v>2541</v>
      </c>
      <c r="D33" s="95">
        <v>26959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G8" sqref="G8:H8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s="78" customFormat="1" ht="18" x14ac:dyDescent="0.25">
      <c r="A1" s="169" t="s">
        <v>36</v>
      </c>
      <c r="B1" s="169"/>
      <c r="C1" s="169"/>
      <c r="D1" s="170"/>
    </row>
    <row r="2" spans="1:4" s="78" customFormat="1" ht="18" x14ac:dyDescent="0.25">
      <c r="A2" s="169" t="s">
        <v>143</v>
      </c>
      <c r="B2" s="169"/>
      <c r="C2" s="169"/>
      <c r="D2" s="170"/>
    </row>
    <row r="4" spans="1:4" x14ac:dyDescent="0.25">
      <c r="A4" s="166" t="s">
        <v>38</v>
      </c>
      <c r="B4" s="167" t="s">
        <v>77</v>
      </c>
      <c r="C4" s="167"/>
      <c r="D4" s="168"/>
    </row>
    <row r="5" spans="1:4" x14ac:dyDescent="0.25">
      <c r="A5" s="166"/>
      <c r="B5" s="167"/>
      <c r="C5" s="167"/>
      <c r="D5" s="168"/>
    </row>
    <row r="6" spans="1:4" ht="28.5" customHeight="1" x14ac:dyDescent="0.25">
      <c r="A6" s="166"/>
      <c r="B6" s="45" t="s">
        <v>114</v>
      </c>
      <c r="C6" s="46" t="s">
        <v>117</v>
      </c>
      <c r="D6" s="33" t="s">
        <v>5</v>
      </c>
    </row>
    <row r="7" spans="1:4" ht="24.95" customHeight="1" x14ac:dyDescent="0.25">
      <c r="A7" s="44" t="s">
        <v>28</v>
      </c>
      <c r="B7" s="136">
        <v>2807</v>
      </c>
      <c r="C7" s="136">
        <v>2929</v>
      </c>
      <c r="D7" s="77">
        <f>Таблица145[[#This Row],[2024]]*100/Таблица145[[#This Row],[2023]]-100</f>
        <v>4.3462771642322764</v>
      </c>
    </row>
    <row r="8" spans="1:4" ht="24.95" customHeight="1" x14ac:dyDescent="0.25">
      <c r="A8" s="44" t="s">
        <v>29</v>
      </c>
      <c r="B8" s="136">
        <v>2784</v>
      </c>
      <c r="C8" s="136">
        <v>2991</v>
      </c>
      <c r="D8" s="77">
        <f>Таблица145[[#This Row],[2024]]*100/Таблица145[[#This Row],[2023]]-100</f>
        <v>7.4353448275862064</v>
      </c>
    </row>
    <row r="9" spans="1:4" ht="24.95" customHeight="1" x14ac:dyDescent="0.25">
      <c r="A9" s="44" t="s">
        <v>30</v>
      </c>
      <c r="B9" s="136">
        <v>2711</v>
      </c>
      <c r="C9" s="136">
        <v>3055</v>
      </c>
      <c r="D9" s="77">
        <f>Таблица145[[#This Row],[2024]]*100/Таблица145[[#This Row],[2023]]-100</f>
        <v>12.68904463297676</v>
      </c>
    </row>
    <row r="10" spans="1:4" ht="24.95" customHeight="1" x14ac:dyDescent="0.25">
      <c r="A10" s="44" t="s">
        <v>31</v>
      </c>
      <c r="B10" s="136">
        <v>2657</v>
      </c>
      <c r="C10" s="136">
        <v>2918</v>
      </c>
      <c r="D10" s="77">
        <f>Таблица145[[#This Row],[2024]]*100/Таблица145[[#This Row],[2023]]-100</f>
        <v>9.8231087692886661</v>
      </c>
    </row>
    <row r="11" spans="1:4" ht="24.95" customHeight="1" x14ac:dyDescent="0.25">
      <c r="A11" s="44" t="s">
        <v>32</v>
      </c>
      <c r="B11" s="136">
        <v>3082</v>
      </c>
      <c r="C11" s="136">
        <v>3314</v>
      </c>
      <c r="D11" s="77">
        <f>Таблица145[[#This Row],[2024]]*100/Таблица145[[#This Row],[2023]]-100</f>
        <v>7.5275794938351765</v>
      </c>
    </row>
    <row r="12" spans="1:4" ht="24.95" customHeight="1" x14ac:dyDescent="0.25">
      <c r="A12" s="44" t="s">
        <v>33</v>
      </c>
      <c r="B12" s="136">
        <v>2939</v>
      </c>
      <c r="C12" s="136">
        <v>3263</v>
      </c>
      <c r="D12" s="77">
        <f>Таблица145[[#This Row],[2024]]*100/Таблица145[[#This Row],[2023]]-100</f>
        <v>11.024157876828852</v>
      </c>
    </row>
    <row r="13" spans="1:4" ht="24.95" customHeight="1" x14ac:dyDescent="0.25">
      <c r="A13" s="44" t="s">
        <v>34</v>
      </c>
      <c r="B13" s="136">
        <v>2763</v>
      </c>
      <c r="C13" s="136">
        <v>3092</v>
      </c>
      <c r="D13" s="77">
        <f>Таблица145[[#This Row],[2024]]*100/Таблица145[[#This Row],[2023]]-100</f>
        <v>11.907347086500181</v>
      </c>
    </row>
    <row r="14" spans="1:4" ht="24.95" customHeight="1" x14ac:dyDescent="0.25">
      <c r="A14" s="104" t="s">
        <v>27</v>
      </c>
      <c r="B14" s="135">
        <v>19743</v>
      </c>
      <c r="C14" s="135">
        <v>21562</v>
      </c>
      <c r="D14" s="105">
        <v>9.1999999999999993</v>
      </c>
    </row>
  </sheetData>
  <mergeCells count="4">
    <mergeCell ref="A4:A6"/>
    <mergeCell ref="B4:D5"/>
    <mergeCell ref="A1:D1"/>
    <mergeCell ref="A2:D2"/>
  </mergeCells>
  <hyperlinks>
    <hyperlink ref="B7" r:id="rId1" display="../../../armor/pub/qform/d.php%3fdbname=EDTP&amp;sql=ID IN(select ID from dtp.i_dtp d where udln is null and dt between add_months(to_date('01.01.2024 00:00:00','DD.MM.YYYY HH24:MI:SS'),-12) and add_months(to_date('30.06.2024 23:59:59','DD.MM.YYYY HH24:MI:SS'),-12)%0d%0aand exists(select 0 from dtp.i_dtp_pers where udln is null and injur not like '0%25' and d.id = dtp_link) %0d%0aand (d.eo_org like replace('*','*','%25') or d.eo_org like '1385'||substr('*',3,2)||'%25') %0d%0aand dtdd like '1')" xr:uid="{3F6CB17A-8B2B-44A3-8BAE-F1364CE47C41}"/>
    <hyperlink ref="B8" r:id="rId2" display="../../../armor/pub/qform/d.php%3fdbname=EDTP&amp;sql=ID IN(select ID from dtp.i_dtp d where udln is null and dt between add_months(to_date('01.01.2024 00:00:00','DD.MM.YYYY HH24:MI:SS'),-12) and add_months(to_date('30.06.2024 23:59:59','DD.MM.YYYY HH24:MI:SS'),-12)%0d%0aand exists(select 0 from dtp.i_dtp_pers where udln is null and injur not like '0%25' and d.id = dtp_link) %0d%0aand (d.eo_org like replace('*','*','%25') or d.eo_org like '1385'||substr('*',3,2)||'%25') %0d%0aand dtdd like '2')" xr:uid="{E9A33780-0C6C-4CBF-9FFC-37CA18EC3973}"/>
    <hyperlink ref="B9" r:id="rId3" display="../../../armor/pub/qform/d.php%3fdbname=EDTP&amp;sql=ID IN(select ID from dtp.i_dtp d where udln is null and dt between add_months(to_date('01.01.2024 00:00:00','DD.MM.YYYY HH24:MI:SS'),-12) and add_months(to_date('30.06.2024 23:59:59','DD.MM.YYYY HH24:MI:SS'),-12)%0d%0aand exists(select 0 from dtp.i_dtp_pers where udln is null and injur not like '0%25' and d.id = dtp_link) %0d%0aand (d.eo_org like replace('*','*','%25') or d.eo_org like '1385'||substr('*',3,2)||'%25') %0d%0aand dtdd like '3')" xr:uid="{9C6A0A7C-7295-459E-8EAA-5FEE2795380A}"/>
    <hyperlink ref="B10" r:id="rId4" display="../../../armor/pub/qform/d.php%3fdbname=EDTP&amp;sql=ID IN(select ID from dtp.i_dtp d where udln is null and dt between add_months(to_date('01.01.2024 00:00:00','DD.MM.YYYY HH24:MI:SS'),-12) and add_months(to_date('30.06.2024 23:59:59','DD.MM.YYYY HH24:MI:SS'),-12)%0d%0aand exists(select 0 from dtp.i_dtp_pers where udln is null and injur not like '0%25' and d.id = dtp_link) %0d%0aand (d.eo_org like replace('*','*','%25') or d.eo_org like '1385'||substr('*',3,2)||'%25') %0d%0aand dtdd like '4')" xr:uid="{1C1F09DA-6EFE-40BD-9C8A-CBC5080D4B64}"/>
    <hyperlink ref="B11" r:id="rId5" display="../../../armor/pub/qform/d.php%3fdbname=EDTP&amp;sql=ID IN(select ID from dtp.i_dtp d where udln is null and dt between add_months(to_date('01.01.2024 00:00:00','DD.MM.YYYY HH24:MI:SS'),-12) and add_months(to_date('30.06.2024 23:59:59','DD.MM.YYYY HH24:MI:SS'),-12)%0d%0aand exists(select 0 from dtp.i_dtp_pers where udln is null and injur not like '0%25' and d.id = dtp_link) %0d%0aand (d.eo_org like replace('*','*','%25') or d.eo_org like '1385'||substr('*',3,2)||'%25') %0d%0aand dtdd like '5')" xr:uid="{D27479B9-617F-4C4E-AAAE-25ADB774EDFF}"/>
    <hyperlink ref="B12" r:id="rId6" display="../../../armor/pub/qform/d.php%3fdbname=EDTP&amp;sql=ID IN(select ID from dtp.i_dtp d where udln is null and dt between add_months(to_date('01.01.2024 00:00:00','DD.MM.YYYY HH24:MI:SS'),-12) and add_months(to_date('30.06.2024 23:59:59','DD.MM.YYYY HH24:MI:SS'),-12)%0d%0aand exists(select 0 from dtp.i_dtp_pers where udln is null and injur not like '0%25' and d.id = dtp_link) %0d%0aand (d.eo_org like replace('*','*','%25') or d.eo_org like '1385'||substr('*',3,2)||'%25') %0d%0aand dtdd like '6')" xr:uid="{5DDD0AC3-D595-4A28-8A64-9CC94244E3A7}"/>
    <hyperlink ref="B13" r:id="rId7" display="../../../armor/pub/qform/d.php%3fdbname=EDTP&amp;sql=ID IN(select ID from dtp.i_dtp d where udln is null and dt between add_months(to_date('01.01.2024 00:00:00','DD.MM.YYYY HH24:MI:SS'),-12) and add_months(to_date('30.06.2024 23:59:59','DD.MM.YYYY HH24:MI:SS'),-12)%0d%0aand exists(select 0 from dtp.i_dtp_pers where udln is null and injur not like '0%25' and d.id = dtp_link) %0d%0aand (d.eo_org like replace('*','*','%25') or d.eo_org like '1385'||substr('*',3,2)||'%25') %0d%0aand dtdd like '7')" xr:uid="{94C83505-A004-40D8-93DA-0B6767F08F3A}"/>
  </hyperlinks>
  <pageMargins left="0.7" right="0.7" top="0.75" bottom="0.75" header="0.3" footer="0.3"/>
  <pageSetup paperSize="9" orientation="portrait" r:id="rId8"/>
  <tableParts count="1"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zoomScale="90" zoomScaleNormal="90" workbookViewId="0">
      <selection activeCell="C31" sqref="C31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s="78" customFormat="1" ht="18" x14ac:dyDescent="0.25">
      <c r="A1" s="169" t="s">
        <v>37</v>
      </c>
      <c r="B1" s="169"/>
      <c r="C1" s="169"/>
      <c r="D1" s="170"/>
    </row>
    <row r="2" spans="1:4" s="78" customFormat="1" ht="18" x14ac:dyDescent="0.25">
      <c r="A2" s="169" t="s">
        <v>143</v>
      </c>
      <c r="B2" s="169"/>
      <c r="C2" s="169"/>
      <c r="D2" s="170"/>
    </row>
    <row r="3" spans="1:4" ht="15.75" thickBot="1" x14ac:dyDescent="0.3"/>
    <row r="4" spans="1:4" x14ac:dyDescent="0.25">
      <c r="A4" s="171" t="s">
        <v>39</v>
      </c>
      <c r="B4" s="174" t="s">
        <v>77</v>
      </c>
      <c r="C4" s="174"/>
      <c r="D4" s="175"/>
    </row>
    <row r="5" spans="1:4" x14ac:dyDescent="0.25">
      <c r="A5" s="172"/>
      <c r="B5" s="176"/>
      <c r="C5" s="176"/>
      <c r="D5" s="177"/>
    </row>
    <row r="6" spans="1:4" ht="20.25" customHeight="1" x14ac:dyDescent="0.25">
      <c r="A6" s="173"/>
      <c r="B6" s="11" t="s">
        <v>114</v>
      </c>
      <c r="C6" s="12" t="s">
        <v>117</v>
      </c>
      <c r="D6" s="13" t="s">
        <v>5</v>
      </c>
    </row>
    <row r="7" spans="1:4" ht="20.100000000000001" customHeight="1" x14ac:dyDescent="0.25">
      <c r="A7" s="21">
        <v>0</v>
      </c>
      <c r="B7" s="138">
        <v>307</v>
      </c>
      <c r="C7" s="136">
        <v>360</v>
      </c>
      <c r="D7" s="79">
        <f>Таблица1452[[#This Row],[2024]]*100/Таблица1452[[#This Row],[2023]]-100</f>
        <v>17.263843648208464</v>
      </c>
    </row>
    <row r="8" spans="1:4" ht="20.100000000000001" customHeight="1" x14ac:dyDescent="0.25">
      <c r="A8" s="21">
        <v>1</v>
      </c>
      <c r="B8" s="138">
        <v>177</v>
      </c>
      <c r="C8" s="136">
        <v>215</v>
      </c>
      <c r="D8" s="79">
        <f>Таблица1452[[#This Row],[2024]]*100/Таблица1452[[#This Row],[2023]]-100</f>
        <v>21.468926553672318</v>
      </c>
    </row>
    <row r="9" spans="1:4" ht="20.100000000000001" customHeight="1" x14ac:dyDescent="0.25">
      <c r="A9" s="21">
        <v>2</v>
      </c>
      <c r="B9" s="138">
        <v>115</v>
      </c>
      <c r="C9" s="136">
        <v>143</v>
      </c>
      <c r="D9" s="79">
        <f>Таблица1452[[#This Row],[2024]]*100/Таблица1452[[#This Row],[2023]]-100</f>
        <v>24.347826086956516</v>
      </c>
    </row>
    <row r="10" spans="1:4" ht="20.100000000000001" customHeight="1" x14ac:dyDescent="0.25">
      <c r="A10" s="21">
        <v>3</v>
      </c>
      <c r="B10" s="138">
        <v>91</v>
      </c>
      <c r="C10" s="136">
        <v>108</v>
      </c>
      <c r="D10" s="79">
        <f>Таблица1452[[#This Row],[2024]]*100/Таблица1452[[#This Row],[2023]]-100</f>
        <v>18.681318681318686</v>
      </c>
    </row>
    <row r="11" spans="1:4" ht="20.100000000000001" customHeight="1" x14ac:dyDescent="0.25">
      <c r="A11" s="21">
        <v>4</v>
      </c>
      <c r="B11" s="138">
        <v>99</v>
      </c>
      <c r="C11" s="136">
        <v>95</v>
      </c>
      <c r="D11" s="80">
        <f>Таблица1452[[#This Row],[2024]]*100/Таблица1452[[#This Row],[2023]]-100</f>
        <v>-4.0404040404040416</v>
      </c>
    </row>
    <row r="12" spans="1:4" ht="20.100000000000001" customHeight="1" x14ac:dyDescent="0.25">
      <c r="A12" s="21">
        <v>5</v>
      </c>
      <c r="B12" s="138">
        <v>157</v>
      </c>
      <c r="C12" s="136">
        <v>164</v>
      </c>
      <c r="D12" s="81">
        <f>Таблица1452[[#This Row],[2024]]*100/Таблица1452[[#This Row],[2023]]-100</f>
        <v>4.4585987261146443</v>
      </c>
    </row>
    <row r="13" spans="1:4" ht="20.100000000000001" customHeight="1" x14ac:dyDescent="0.25">
      <c r="A13" s="21">
        <v>6</v>
      </c>
      <c r="B13" s="138">
        <v>317</v>
      </c>
      <c r="C13" s="136">
        <v>322</v>
      </c>
      <c r="D13" s="79">
        <f>Таблица1452[[#This Row],[2024]]*100/Таблица1452[[#This Row],[2023]]-100</f>
        <v>1.5772870662460576</v>
      </c>
    </row>
    <row r="14" spans="1:4" ht="20.100000000000001" customHeight="1" x14ac:dyDescent="0.25">
      <c r="A14" s="21">
        <v>7</v>
      </c>
      <c r="B14" s="138">
        <v>679</v>
      </c>
      <c r="C14" s="136">
        <v>710</v>
      </c>
      <c r="D14" s="79">
        <f>Таблица1452[[#This Row],[2024]]*100/Таблица1452[[#This Row],[2023]]-100</f>
        <v>4.5655375552282749</v>
      </c>
    </row>
    <row r="15" spans="1:4" ht="20.100000000000001" customHeight="1" x14ac:dyDescent="0.25">
      <c r="A15" s="21">
        <v>8</v>
      </c>
      <c r="B15" s="138">
        <v>926</v>
      </c>
      <c r="C15" s="136">
        <v>975</v>
      </c>
      <c r="D15" s="79">
        <f>Таблица1452[[#This Row],[2024]]*100/Таблица1452[[#This Row],[2023]]-100</f>
        <v>5.2915766738660892</v>
      </c>
    </row>
    <row r="16" spans="1:4" ht="20.100000000000001" customHeight="1" x14ac:dyDescent="0.25">
      <c r="A16" s="21">
        <v>9</v>
      </c>
      <c r="B16" s="138">
        <v>891</v>
      </c>
      <c r="C16" s="136">
        <v>1018</v>
      </c>
      <c r="D16" s="79">
        <f>Таблица1452[[#This Row],[2024]]*100/Таблица1452[[#This Row],[2023]]-100</f>
        <v>14.253647586980918</v>
      </c>
    </row>
    <row r="17" spans="1:4" ht="20.100000000000001" customHeight="1" x14ac:dyDescent="0.25">
      <c r="A17" s="21">
        <v>10</v>
      </c>
      <c r="B17" s="138">
        <v>997</v>
      </c>
      <c r="C17" s="136">
        <v>1037</v>
      </c>
      <c r="D17" s="79">
        <f>Таблица1452[[#This Row],[2024]]*100/Таблица1452[[#This Row],[2023]]-100</f>
        <v>4.0120361083249776</v>
      </c>
    </row>
    <row r="18" spans="1:4" ht="20.100000000000001" customHeight="1" x14ac:dyDescent="0.25">
      <c r="A18" s="21">
        <v>11</v>
      </c>
      <c r="B18" s="138">
        <v>1037</v>
      </c>
      <c r="C18" s="136">
        <v>1129</v>
      </c>
      <c r="D18" s="79">
        <f>Таблица1452[[#This Row],[2024]]*100/Таблица1452[[#This Row],[2023]]-100</f>
        <v>8.871745419479268</v>
      </c>
    </row>
    <row r="19" spans="1:4" ht="20.100000000000001" customHeight="1" x14ac:dyDescent="0.25">
      <c r="A19" s="21">
        <v>12</v>
      </c>
      <c r="B19" s="138">
        <v>1071</v>
      </c>
      <c r="C19" s="136">
        <v>1205</v>
      </c>
      <c r="D19" s="79">
        <f>Таблица1452[[#This Row],[2024]]*100/Таблица1452[[#This Row],[2023]]-100</f>
        <v>12.511671335200745</v>
      </c>
    </row>
    <row r="20" spans="1:4" ht="20.100000000000001" customHeight="1" x14ac:dyDescent="0.25">
      <c r="A20" s="21">
        <v>13</v>
      </c>
      <c r="B20" s="138">
        <v>1136</v>
      </c>
      <c r="C20" s="136">
        <v>1232</v>
      </c>
      <c r="D20" s="79">
        <f>Таблица1452[[#This Row],[2024]]*100/Таблица1452[[#This Row],[2023]]-100</f>
        <v>8.4507042253521121</v>
      </c>
    </row>
    <row r="21" spans="1:4" ht="20.100000000000001" customHeight="1" x14ac:dyDescent="0.25">
      <c r="A21" s="21">
        <v>14</v>
      </c>
      <c r="B21" s="138">
        <v>1118</v>
      </c>
      <c r="C21" s="136">
        <v>1287</v>
      </c>
      <c r="D21" s="79">
        <f>Таблица1452[[#This Row],[2024]]*100/Таблица1452[[#This Row],[2023]]-100</f>
        <v>15.116279069767444</v>
      </c>
    </row>
    <row r="22" spans="1:4" ht="20.100000000000001" customHeight="1" x14ac:dyDescent="0.25">
      <c r="A22" s="21">
        <v>15</v>
      </c>
      <c r="B22" s="138">
        <v>1222</v>
      </c>
      <c r="C22" s="136">
        <v>1301</v>
      </c>
      <c r="D22" s="79">
        <f>Таблица1452[[#This Row],[2024]]*100/Таблица1452[[#This Row],[2023]]-100</f>
        <v>6.4648117839607266</v>
      </c>
    </row>
    <row r="23" spans="1:4" ht="20.100000000000001" customHeight="1" x14ac:dyDescent="0.25">
      <c r="A23" s="21">
        <v>16</v>
      </c>
      <c r="B23" s="138">
        <v>1252</v>
      </c>
      <c r="C23" s="136">
        <v>1422</v>
      </c>
      <c r="D23" s="79">
        <f>Таблица1452[[#This Row],[2024]]*100/Таблица1452[[#This Row],[2023]]-100</f>
        <v>13.57827476038338</v>
      </c>
    </row>
    <row r="24" spans="1:4" ht="20.100000000000001" customHeight="1" x14ac:dyDescent="0.25">
      <c r="A24" s="21">
        <v>17</v>
      </c>
      <c r="B24" s="138">
        <v>1569</v>
      </c>
      <c r="C24" s="136">
        <v>1560</v>
      </c>
      <c r="D24" s="80">
        <f>Таблица1452[[#This Row],[2024]]*100/Таблица1452[[#This Row],[2023]]-100</f>
        <v>-0.57361376673040354</v>
      </c>
    </row>
    <row r="25" spans="1:4" ht="20.100000000000001" customHeight="1" x14ac:dyDescent="0.25">
      <c r="A25" s="21">
        <v>18</v>
      </c>
      <c r="B25" s="138">
        <v>1527</v>
      </c>
      <c r="C25" s="136">
        <v>1653</v>
      </c>
      <c r="D25" s="79">
        <f>Таблица1452[[#This Row],[2024]]*100/Таблица1452[[#This Row],[2023]]-100</f>
        <v>8.2514734774066767</v>
      </c>
    </row>
    <row r="26" spans="1:4" ht="20.100000000000001" customHeight="1" x14ac:dyDescent="0.25">
      <c r="A26" s="21">
        <v>19</v>
      </c>
      <c r="B26" s="138">
        <v>1478</v>
      </c>
      <c r="C26" s="136">
        <v>1597</v>
      </c>
      <c r="D26" s="79">
        <f>Таблица1452[[#This Row],[2024]]*100/Таблица1452[[#This Row],[2023]]-100</f>
        <v>8.0514208389715805</v>
      </c>
    </row>
    <row r="27" spans="1:4" ht="20.100000000000001" customHeight="1" x14ac:dyDescent="0.25">
      <c r="A27" s="21">
        <v>20</v>
      </c>
      <c r="B27" s="138">
        <v>1206</v>
      </c>
      <c r="C27" s="136">
        <v>1305</v>
      </c>
      <c r="D27" s="79">
        <f>Таблица1452[[#This Row],[2024]]*100/Таблица1452[[#This Row],[2023]]-100</f>
        <v>8.2089552238805936</v>
      </c>
    </row>
    <row r="28" spans="1:4" ht="20.100000000000001" customHeight="1" x14ac:dyDescent="0.25">
      <c r="A28" s="21">
        <v>21</v>
      </c>
      <c r="B28" s="138">
        <v>993</v>
      </c>
      <c r="C28" s="136">
        <v>1112</v>
      </c>
      <c r="D28" s="79">
        <f>Таблица1452[[#This Row],[2024]]*100/Таблица1452[[#This Row],[2023]]-100</f>
        <v>11.983887210473313</v>
      </c>
    </row>
    <row r="29" spans="1:4" ht="20.100000000000001" customHeight="1" x14ac:dyDescent="0.25">
      <c r="A29" s="21">
        <v>22</v>
      </c>
      <c r="B29" s="138">
        <v>785</v>
      </c>
      <c r="C29" s="136">
        <v>916</v>
      </c>
      <c r="D29" s="79">
        <f>Таблица1452[[#This Row],[2024]]*100/Таблица1452[[#This Row],[2023]]-100</f>
        <v>16.687898089171981</v>
      </c>
    </row>
    <row r="30" spans="1:4" ht="20.100000000000001" customHeight="1" x14ac:dyDescent="0.25">
      <c r="A30" s="21">
        <v>23</v>
      </c>
      <c r="B30" s="138">
        <v>593</v>
      </c>
      <c r="C30" s="136">
        <v>696</v>
      </c>
      <c r="D30" s="79">
        <f>Таблица1452[[#This Row],[2024]]*100/Таблица1452[[#This Row],[2023]]-100</f>
        <v>17.369308600337263</v>
      </c>
    </row>
    <row r="31" spans="1:4" ht="20.100000000000001" customHeight="1" x14ac:dyDescent="0.25">
      <c r="A31" s="58" t="s">
        <v>27</v>
      </c>
      <c r="B31" s="137">
        <v>19743</v>
      </c>
      <c r="C31" s="47">
        <v>21562</v>
      </c>
      <c r="D31" s="59">
        <f>Таблица1452[[#This Row],[2024]]*100/Таблица1452[[#This Row],[2023]]-100</f>
        <v>9.2133920883351124</v>
      </c>
    </row>
  </sheetData>
  <mergeCells count="4">
    <mergeCell ref="A1:D1"/>
    <mergeCell ref="A2:D2"/>
    <mergeCell ref="A4:A6"/>
    <mergeCell ref="B4:D5"/>
  </mergeCells>
  <hyperlinks>
    <hyperlink ref="B7" r:id="rId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0%')" xr:uid="{A39992F3-CD80-4404-8BC6-91D1D35D7504}"/>
    <hyperlink ref="B8" r:id="rId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1%')" xr:uid="{37B1B82E-AA13-47E7-B14F-8675CE448F88}"/>
    <hyperlink ref="B9" r:id="rId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2%')" xr:uid="{3EC27A03-21F5-49D9-A303-ED737FA4D51F}"/>
    <hyperlink ref="B10" r:id="rId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3%')" xr:uid="{6860D7CB-29B4-416B-B5F1-DC6C22C90E14}"/>
    <hyperlink ref="B11" r:id="rId5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4%')" xr:uid="{BAE5D62C-84DC-4B86-A4B7-3FA8DF692AA0}"/>
    <hyperlink ref="B12" r:id="rId6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5%')" xr:uid="{223D56AF-1B05-4329-BB3C-56BE01CB2AE4}"/>
    <hyperlink ref="B13" r:id="rId7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6%')" xr:uid="{1995214F-78AD-4D23-9933-E97E724E1547}"/>
    <hyperlink ref="B14" r:id="rId8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7%')" xr:uid="{4FF6A809-3546-4B31-AA22-7F8FCF71DFF6}"/>
    <hyperlink ref="B15" r:id="rId9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8%')" xr:uid="{A94AB3EE-7D1A-4E9F-B793-57503E8D105C}"/>
    <hyperlink ref="B16" r:id="rId10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9%')" xr:uid="{43AD6A46-C706-496C-8327-AA8B2D705D0C}"/>
    <hyperlink ref="B17" r:id="rId1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0%')" xr:uid="{02543FC0-07CD-48B9-BD87-F935BDCBE379}"/>
    <hyperlink ref="B18" r:id="rId1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1%')" xr:uid="{FFCC90A7-E712-459D-ACE7-1DFCEC95543A}"/>
    <hyperlink ref="B19" r:id="rId1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2%')" xr:uid="{43AEF7F0-7A18-4FE1-B53C-F7D5E51B0577}"/>
    <hyperlink ref="B20" r:id="rId1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3%')" xr:uid="{1E7EF117-0EDF-4882-80D2-968D29C83620}"/>
    <hyperlink ref="B21" r:id="rId15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4%')" xr:uid="{4082825C-95F8-4E96-B5A3-354D027A3416}"/>
    <hyperlink ref="B22" r:id="rId16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5%')" xr:uid="{D0B250BA-1003-44E6-B07A-9ABAD39EA209}"/>
    <hyperlink ref="B23" r:id="rId17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6%')" xr:uid="{478C39F2-5B7F-4F29-8C28-D2E258A9B5E1}"/>
    <hyperlink ref="B24" r:id="rId18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7%')" xr:uid="{AC884331-46FB-45CA-9311-E953AC394F83}"/>
    <hyperlink ref="B25" r:id="rId19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8%')" xr:uid="{A0DBD2D1-1D9C-45C8-A1D8-9800D67BF514}"/>
    <hyperlink ref="B26" r:id="rId20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9%')" xr:uid="{1AE6B512-C4C6-4E1E-82E0-45702BC87BF3}"/>
    <hyperlink ref="B27" r:id="rId2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0%')" xr:uid="{5921D6DC-0783-4E3F-8D3D-11EAB6F00E0C}"/>
    <hyperlink ref="B28" r:id="rId2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1%')" xr:uid="{94557FB2-8AD8-4592-8FC5-7D20C38ADE51}"/>
    <hyperlink ref="B29" r:id="rId2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2%')" xr:uid="{B998FE0F-0018-4149-BBE7-313BE9407820}"/>
    <hyperlink ref="B30" r:id="rId2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3%')" xr:uid="{4ACCB8C3-5216-436F-B9E3-F45FD37EC3DD}"/>
  </hyperlinks>
  <pageMargins left="0.7" right="0.7" top="0.75" bottom="0.75" header="0.3" footer="0.3"/>
  <pageSetup paperSize="9" orientation="portrait" r:id="rId25"/>
  <tableParts count="1">
    <tablePart r:id="rId2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P36"/>
  <sheetViews>
    <sheetView zoomScale="90" zoomScaleNormal="90" workbookViewId="0">
      <selection activeCell="N29" sqref="N29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62" t="s">
        <v>71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6" x14ac:dyDescent="0.25">
      <c r="A2" s="162" t="s">
        <v>143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6" x14ac:dyDescent="0.25">
      <c r="A3" s="1"/>
    </row>
    <row r="4" spans="1:16" ht="15" customHeight="1" x14ac:dyDescent="0.25">
      <c r="A4" s="163" t="s">
        <v>0</v>
      </c>
      <c r="B4" s="167" t="s">
        <v>76</v>
      </c>
      <c r="C4" s="167"/>
      <c r="D4" s="167"/>
      <c r="E4" s="167"/>
      <c r="F4" s="167"/>
      <c r="G4" s="167"/>
      <c r="H4" s="167"/>
      <c r="I4" s="167"/>
      <c r="J4" s="167"/>
    </row>
    <row r="5" spans="1:16" ht="15" customHeight="1" x14ac:dyDescent="0.25">
      <c r="A5" s="163"/>
      <c r="B5" s="167" t="s">
        <v>2</v>
      </c>
      <c r="C5" s="167"/>
      <c r="D5" s="167"/>
      <c r="E5" s="167" t="s">
        <v>3</v>
      </c>
      <c r="F5" s="167"/>
      <c r="G5" s="167"/>
      <c r="H5" s="167" t="s">
        <v>4</v>
      </c>
      <c r="I5" s="167"/>
      <c r="J5" s="167"/>
    </row>
    <row r="6" spans="1:16" ht="15" customHeight="1" x14ac:dyDescent="0.25">
      <c r="A6" s="179"/>
      <c r="B6" s="61">
        <v>2023</v>
      </c>
      <c r="C6" s="61">
        <v>2024</v>
      </c>
      <c r="D6" s="61" t="s">
        <v>5</v>
      </c>
      <c r="E6" s="61">
        <v>2023</v>
      </c>
      <c r="F6" s="61">
        <v>2024</v>
      </c>
      <c r="G6" s="61" t="s">
        <v>5</v>
      </c>
      <c r="H6" s="61">
        <v>2023</v>
      </c>
      <c r="I6" s="61">
        <v>2024</v>
      </c>
      <c r="J6" s="61" t="s">
        <v>5</v>
      </c>
    </row>
    <row r="7" spans="1:16" ht="20.100000000000001" customHeight="1" x14ac:dyDescent="0.25">
      <c r="A7" s="14" t="s">
        <v>6</v>
      </c>
      <c r="B7" s="32"/>
      <c r="C7" s="32"/>
      <c r="D7" s="32"/>
      <c r="E7" s="32"/>
      <c r="F7" s="32"/>
      <c r="G7" s="32"/>
      <c r="H7" s="32"/>
      <c r="I7" s="32"/>
      <c r="J7" s="32"/>
    </row>
    <row r="8" spans="1:16" ht="20.100000000000001" customHeight="1" x14ac:dyDescent="0.25">
      <c r="A8" s="14" t="s">
        <v>7</v>
      </c>
      <c r="B8" s="50">
        <f>'[1]8 (1)'!E8</f>
        <v>413</v>
      </c>
      <c r="C8" s="50">
        <f>'[1]8 (1)'!F8</f>
        <v>427</v>
      </c>
      <c r="D8" s="51">
        <f>'[1]8 (1)'!G8</f>
        <v>3.3898305084745743</v>
      </c>
      <c r="E8" s="50">
        <f>'[1]8 (1)'!H8</f>
        <v>59</v>
      </c>
      <c r="F8" s="50">
        <f>'[1]8 (1)'!I8</f>
        <v>57</v>
      </c>
      <c r="G8" s="51">
        <f>'[1]8 (1)'!J8</f>
        <v>-3.3898305084745743</v>
      </c>
      <c r="H8" s="50">
        <f>'[1]8 (1)'!K8</f>
        <v>522</v>
      </c>
      <c r="I8" s="50">
        <f>'[1]8 (1)'!L8</f>
        <v>498</v>
      </c>
      <c r="J8" s="52">
        <f>'[1]8 (1)'!M8</f>
        <v>-4.5977011494252906</v>
      </c>
    </row>
    <row r="9" spans="1:16" ht="20.100000000000001" customHeight="1" x14ac:dyDescent="0.25">
      <c r="A9" s="14" t="s">
        <v>8</v>
      </c>
      <c r="B9" s="50">
        <f>'[1]8 (1)'!E9</f>
        <v>561</v>
      </c>
      <c r="C9" s="50">
        <f>'[1]8 (1)'!F9</f>
        <v>613</v>
      </c>
      <c r="D9" s="51">
        <f>'[1]8 (1)'!G9</f>
        <v>9.2691622103386777</v>
      </c>
      <c r="E9" s="50">
        <f>'[1]8 (1)'!H9</f>
        <v>57</v>
      </c>
      <c r="F9" s="50">
        <f>'[1]8 (1)'!I9</f>
        <v>45</v>
      </c>
      <c r="G9" s="52">
        <f>'[1]8 (1)'!J9</f>
        <v>-21.05263157894737</v>
      </c>
      <c r="H9" s="50">
        <f>'[1]8 (1)'!K9</f>
        <v>643</v>
      </c>
      <c r="I9" s="50">
        <f>'[1]8 (1)'!L9</f>
        <v>747</v>
      </c>
      <c r="J9" s="51">
        <f>'[1]8 (1)'!M9</f>
        <v>16.174183514774498</v>
      </c>
    </row>
    <row r="10" spans="1:16" ht="20.100000000000001" customHeight="1" x14ac:dyDescent="0.25">
      <c r="A10" s="14" t="s">
        <v>9</v>
      </c>
      <c r="B10" s="50">
        <f>'[1]8 (1)'!E10</f>
        <v>1498</v>
      </c>
      <c r="C10" s="50">
        <f>'[1]8 (1)'!F10</f>
        <v>1729</v>
      </c>
      <c r="D10" s="51">
        <f>'[1]8 (1)'!G10</f>
        <v>15.420560747663558</v>
      </c>
      <c r="E10" s="50">
        <f>'[1]8 (1)'!H10</f>
        <v>151</v>
      </c>
      <c r="F10" s="50">
        <f>'[1]8 (1)'!I10</f>
        <v>144</v>
      </c>
      <c r="G10" s="52">
        <f>'[1]8 (1)'!J10</f>
        <v>-4.6357615894039697</v>
      </c>
      <c r="H10" s="50">
        <f>'[1]8 (1)'!K10</f>
        <v>1777</v>
      </c>
      <c r="I10" s="50">
        <f>'[1]8 (1)'!L10</f>
        <v>2077</v>
      </c>
      <c r="J10" s="51">
        <f>'[1]8 (1)'!M10</f>
        <v>16.882386043894201</v>
      </c>
    </row>
    <row r="11" spans="1:16" ht="20.100000000000001" customHeight="1" x14ac:dyDescent="0.25">
      <c r="A11" s="14" t="s">
        <v>121</v>
      </c>
      <c r="B11" s="50">
        <f>'[1]8 (1)'!E11</f>
        <v>324</v>
      </c>
      <c r="C11" s="50">
        <f>'[1]8 (1)'!F11</f>
        <v>327</v>
      </c>
      <c r="D11" s="51">
        <f>'[1]8 (1)'!G11</f>
        <v>0.92592592592592382</v>
      </c>
      <c r="E11" s="50">
        <f>'[1]8 (1)'!H11</f>
        <v>71</v>
      </c>
      <c r="F11" s="50">
        <f>'[1]8 (1)'!I11</f>
        <v>77</v>
      </c>
      <c r="G11" s="51">
        <f>'[1]8 (1)'!J11</f>
        <v>8.4507042253521121</v>
      </c>
      <c r="H11" s="50">
        <f>'[1]8 (1)'!K11</f>
        <v>439</v>
      </c>
      <c r="I11" s="50">
        <f>'[1]8 (1)'!L11</f>
        <v>417</v>
      </c>
      <c r="J11" s="52">
        <f>'[1]8 (1)'!M11</f>
        <v>-5.0113895216400977</v>
      </c>
    </row>
    <row r="12" spans="1:16" ht="20.100000000000001" customHeight="1" x14ac:dyDescent="0.25">
      <c r="A12" s="14" t="s">
        <v>10</v>
      </c>
      <c r="B12" s="50">
        <f>'[1]8 (1)'!E12</f>
        <v>590</v>
      </c>
      <c r="C12" s="50">
        <f>'[1]8 (1)'!F12</f>
        <v>527</v>
      </c>
      <c r="D12" s="52">
        <f>'[1]8 (1)'!G12</f>
        <v>-10.677966101694921</v>
      </c>
      <c r="E12" s="50">
        <f>'[1]8 (1)'!H12</f>
        <v>46</v>
      </c>
      <c r="F12" s="50">
        <f>'[1]8 (1)'!I12</f>
        <v>44</v>
      </c>
      <c r="G12" s="51">
        <f>'[1]8 (1)'!J12</f>
        <v>-4.3478260869565162</v>
      </c>
      <c r="H12" s="50">
        <f>'[1]8 (1)'!K12</f>
        <v>718</v>
      </c>
      <c r="I12" s="50">
        <f>'[1]8 (1)'!L12</f>
        <v>621</v>
      </c>
      <c r="J12" s="52">
        <f>'[1]8 (1)'!M12</f>
        <v>-13.509749303621163</v>
      </c>
    </row>
    <row r="13" spans="1:16" ht="20.100000000000001" customHeight="1" x14ac:dyDescent="0.25">
      <c r="A13" s="14" t="s">
        <v>11</v>
      </c>
      <c r="B13" s="50">
        <f>'[1]8 (1)'!E13</f>
        <v>323</v>
      </c>
      <c r="C13" s="50">
        <f>'[1]8 (1)'!F13</f>
        <v>310</v>
      </c>
      <c r="D13" s="52">
        <f>'[1]8 (1)'!G13</f>
        <v>-4.0247678018575783</v>
      </c>
      <c r="E13" s="50">
        <f>'[1]8 (1)'!H13</f>
        <v>51</v>
      </c>
      <c r="F13" s="50">
        <f>'[1]8 (1)'!I13</f>
        <v>59</v>
      </c>
      <c r="G13" s="51">
        <f>'[1]8 (1)'!J13</f>
        <v>15.686274509803923</v>
      </c>
      <c r="H13" s="50">
        <f>'[1]8 (1)'!K13</f>
        <v>355</v>
      </c>
      <c r="I13" s="50">
        <f>'[1]8 (1)'!L13</f>
        <v>341</v>
      </c>
      <c r="J13" s="51">
        <f>'[1]8 (1)'!M13</f>
        <v>-3.9436619718309913</v>
      </c>
      <c r="P13" s="16"/>
    </row>
    <row r="14" spans="1:16" ht="20.100000000000001" customHeight="1" x14ac:dyDescent="0.25">
      <c r="A14" s="14" t="s">
        <v>122</v>
      </c>
      <c r="B14" s="50">
        <f>'[1]8 (1)'!E14</f>
        <v>589</v>
      </c>
      <c r="C14" s="50">
        <f>'[1]8 (1)'!F14</f>
        <v>581</v>
      </c>
      <c r="D14" s="51">
        <f>'[1]8 (1)'!G14</f>
        <v>-1.3582342954159543</v>
      </c>
      <c r="E14" s="50">
        <f>'[1]8 (1)'!H14</f>
        <v>45</v>
      </c>
      <c r="F14" s="50">
        <f>'[1]8 (1)'!I14</f>
        <v>37</v>
      </c>
      <c r="G14" s="51">
        <f>'[1]8 (1)'!J14</f>
        <v>-17.777777777777771</v>
      </c>
      <c r="H14" s="50">
        <f>'[1]8 (1)'!K14</f>
        <v>737</v>
      </c>
      <c r="I14" s="50">
        <f>'[1]8 (1)'!L14</f>
        <v>730</v>
      </c>
      <c r="J14" s="51">
        <f>'[1]8 (1)'!M14</f>
        <v>-0.94979647218453067</v>
      </c>
    </row>
    <row r="15" spans="1:16" ht="20.100000000000001" customHeight="1" x14ac:dyDescent="0.25">
      <c r="A15" s="14" t="s">
        <v>12</v>
      </c>
      <c r="B15" s="50">
        <f>'[1]8 (1)'!E15</f>
        <v>638</v>
      </c>
      <c r="C15" s="50">
        <f>'[1]8 (1)'!F15</f>
        <v>732</v>
      </c>
      <c r="D15" s="51">
        <f>'[1]8 (1)'!G15</f>
        <v>14.733542319749219</v>
      </c>
      <c r="E15" s="50">
        <f>'[1]8 (1)'!H15</f>
        <v>65</v>
      </c>
      <c r="F15" s="50">
        <f>'[1]8 (1)'!I15</f>
        <v>71</v>
      </c>
      <c r="G15" s="51">
        <f>'[1]8 (1)'!J15</f>
        <v>9.2307692307692264</v>
      </c>
      <c r="H15" s="50">
        <f>'[1]8 (1)'!K15</f>
        <v>843</v>
      </c>
      <c r="I15" s="50">
        <f>'[1]8 (1)'!L15</f>
        <v>925</v>
      </c>
      <c r="J15" s="51">
        <f>'[1]8 (1)'!M15</f>
        <v>9.7271648873072394</v>
      </c>
    </row>
    <row r="16" spans="1:16" ht="20.100000000000001" customHeight="1" x14ac:dyDescent="0.25">
      <c r="A16" s="14" t="s">
        <v>13</v>
      </c>
      <c r="B16" s="50">
        <f>'[1]8 (1)'!E16</f>
        <v>1075</v>
      </c>
      <c r="C16" s="50">
        <f>'[1]8 (1)'!F16</f>
        <v>1228</v>
      </c>
      <c r="D16" s="51">
        <f>'[1]8 (1)'!G16</f>
        <v>14.232558139534888</v>
      </c>
      <c r="E16" s="50">
        <f>'[1]8 (1)'!H16</f>
        <v>76</v>
      </c>
      <c r="F16" s="50">
        <f>'[1]8 (1)'!I16</f>
        <v>101</v>
      </c>
      <c r="G16" s="51">
        <f>'[1]8 (1)'!J16</f>
        <v>32.89473684210526</v>
      </c>
      <c r="H16" s="50">
        <f>'[1]8 (1)'!K16</f>
        <v>1287</v>
      </c>
      <c r="I16" s="50">
        <f>'[1]8 (1)'!L16</f>
        <v>1461</v>
      </c>
      <c r="J16" s="51">
        <f>'[1]8 (1)'!M16</f>
        <v>13.519813519813525</v>
      </c>
      <c r="M16" s="9"/>
    </row>
    <row r="17" spans="1:12" ht="20.100000000000001" customHeight="1" x14ac:dyDescent="0.25">
      <c r="A17" s="14" t="s">
        <v>14</v>
      </c>
      <c r="B17" s="50">
        <f>'[1]8 (1)'!E17</f>
        <v>1631</v>
      </c>
      <c r="C17" s="50">
        <f>'[1]8 (1)'!F17</f>
        <v>1852</v>
      </c>
      <c r="D17" s="51">
        <f>'[1]8 (1)'!G17</f>
        <v>13.549969343960754</v>
      </c>
      <c r="E17" s="50">
        <f>'[1]8 (1)'!H17</f>
        <v>89</v>
      </c>
      <c r="F17" s="50">
        <f>'[1]8 (1)'!I17</f>
        <v>85</v>
      </c>
      <c r="G17" s="52">
        <f>'[1]8 (1)'!J17</f>
        <v>-4.4943820224719104</v>
      </c>
      <c r="H17" s="50">
        <f>'[1]8 (1)'!K17</f>
        <v>1834</v>
      </c>
      <c r="I17" s="50">
        <f>'[1]8 (1)'!L17</f>
        <v>2102</v>
      </c>
      <c r="J17" s="51">
        <f>'[1]8 (1)'!M17</f>
        <v>14.612868047982545</v>
      </c>
    </row>
    <row r="18" spans="1:12" ht="20.100000000000001" customHeight="1" x14ac:dyDescent="0.25">
      <c r="A18" s="14" t="s">
        <v>15</v>
      </c>
      <c r="B18" s="50">
        <f>'[1]8 (1)'!E18</f>
        <v>439</v>
      </c>
      <c r="C18" s="50">
        <f>'[1]8 (1)'!F18</f>
        <v>508</v>
      </c>
      <c r="D18" s="51">
        <f>'[1]8 (1)'!G18</f>
        <v>15.71753986332574</v>
      </c>
      <c r="E18" s="50">
        <f>'[1]8 (1)'!H18</f>
        <v>41</v>
      </c>
      <c r="F18" s="50">
        <f>'[1]8 (1)'!I18</f>
        <v>39</v>
      </c>
      <c r="G18" s="52">
        <f>'[1]8 (1)'!J18</f>
        <v>-4.8780487804878021</v>
      </c>
      <c r="H18" s="50">
        <f>'[1]8 (1)'!K18</f>
        <v>535</v>
      </c>
      <c r="I18" s="50">
        <f>'[1]8 (1)'!L18</f>
        <v>617</v>
      </c>
      <c r="J18" s="51">
        <f>'[1]8 (1)'!M18</f>
        <v>15.327102803738313</v>
      </c>
    </row>
    <row r="19" spans="1:12" ht="20.100000000000001" customHeight="1" x14ac:dyDescent="0.25">
      <c r="A19" s="14" t="s">
        <v>100</v>
      </c>
      <c r="B19" s="50">
        <f>'[1]8 (1)'!E19</f>
        <v>0</v>
      </c>
      <c r="C19" s="50">
        <f>'[1]8 (1)'!F19</f>
        <v>0</v>
      </c>
      <c r="D19" s="52">
        <f>'[1]8 (1)'!G19</f>
        <v>0</v>
      </c>
      <c r="E19" s="50">
        <f>'[1]8 (1)'!H19</f>
        <v>0</v>
      </c>
      <c r="F19" s="50">
        <f>'[1]8 (1)'!I19</f>
        <v>0</v>
      </c>
      <c r="G19" s="52">
        <f>'[1]8 (1)'!J19</f>
        <v>0</v>
      </c>
      <c r="H19" s="50">
        <f>'[1]8 (1)'!K19</f>
        <v>0</v>
      </c>
      <c r="I19" s="50">
        <f>'[1]8 (1)'!L19</f>
        <v>0</v>
      </c>
      <c r="J19" s="52">
        <f>'[1]8 (1)'!M19</f>
        <v>0</v>
      </c>
    </row>
    <row r="20" spans="1:12" ht="20.100000000000001" customHeight="1" x14ac:dyDescent="0.25">
      <c r="A20" s="14" t="s">
        <v>16</v>
      </c>
      <c r="B20" s="50">
        <f>'[1]8 (1)'!E20</f>
        <v>1243</v>
      </c>
      <c r="C20" s="50">
        <f>'[1]8 (1)'!F20</f>
        <v>1437</v>
      </c>
      <c r="D20" s="51">
        <f>'[1]8 (1)'!G20</f>
        <v>15.607401448109414</v>
      </c>
      <c r="E20" s="50">
        <f>'[1]8 (1)'!H20</f>
        <v>103</v>
      </c>
      <c r="F20" s="50">
        <f>'[1]8 (1)'!I20</f>
        <v>99</v>
      </c>
      <c r="G20" s="51">
        <f>'[1]8 (1)'!J20</f>
        <v>-3.8834951456310733</v>
      </c>
      <c r="H20" s="50">
        <f>'[1]8 (1)'!K20</f>
        <v>1488</v>
      </c>
      <c r="I20" s="50">
        <f>'[1]8 (1)'!L20</f>
        <v>1699</v>
      </c>
      <c r="J20" s="51">
        <f>'[1]8 (1)'!M20</f>
        <v>14.180107526881727</v>
      </c>
      <c r="L20" s="16"/>
    </row>
    <row r="21" spans="1:12" ht="20.100000000000001" customHeight="1" x14ac:dyDescent="0.25">
      <c r="A21" s="14" t="s">
        <v>116</v>
      </c>
      <c r="B21" s="50">
        <f>'[1]8 (1)'!E21</f>
        <v>661</v>
      </c>
      <c r="C21" s="50">
        <f>'[1]8 (1)'!F21</f>
        <v>744</v>
      </c>
      <c r="D21" s="51">
        <f>'[1]8 (1)'!G21</f>
        <v>12.556732223903182</v>
      </c>
      <c r="E21" s="50">
        <f>'[1]8 (1)'!H21</f>
        <v>40</v>
      </c>
      <c r="F21" s="50">
        <f>'[1]8 (1)'!I21</f>
        <v>42</v>
      </c>
      <c r="G21" s="51">
        <f>'[1]8 (1)'!J21</f>
        <v>5</v>
      </c>
      <c r="H21" s="50">
        <f>'[1]8 (1)'!K21</f>
        <v>823</v>
      </c>
      <c r="I21" s="50">
        <f>'[1]8 (1)'!L21</f>
        <v>916</v>
      </c>
      <c r="J21" s="51">
        <f>'[1]8 (1)'!M21</f>
        <v>11.300121506682871</v>
      </c>
    </row>
    <row r="22" spans="1:12" ht="20.100000000000001" customHeight="1" x14ac:dyDescent="0.25">
      <c r="A22" s="14" t="s">
        <v>17</v>
      </c>
      <c r="B22" s="50">
        <f>'[1]8 (1)'!E22</f>
        <v>1042</v>
      </c>
      <c r="C22" s="50">
        <f>'[1]8 (1)'!F22</f>
        <v>1477</v>
      </c>
      <c r="D22" s="51">
        <f>'[1]8 (1)'!G22</f>
        <v>41.746641074856058</v>
      </c>
      <c r="E22" s="50">
        <f>'[1]8 (1)'!H22</f>
        <v>84</v>
      </c>
      <c r="F22" s="50">
        <f>'[1]8 (1)'!I22</f>
        <v>128</v>
      </c>
      <c r="G22" s="51">
        <f>'[1]8 (1)'!J22</f>
        <v>52.38095238095238</v>
      </c>
      <c r="H22" s="50">
        <f>'[1]8 (1)'!K22</f>
        <v>1186</v>
      </c>
      <c r="I22" s="50">
        <f>'[1]8 (1)'!L22</f>
        <v>1714</v>
      </c>
      <c r="J22" s="51">
        <f>'[1]8 (1)'!M22</f>
        <v>44.519392917369316</v>
      </c>
    </row>
    <row r="23" spans="1:12" ht="20.100000000000001" customHeight="1" x14ac:dyDescent="0.25">
      <c r="A23" s="14" t="s">
        <v>18</v>
      </c>
      <c r="B23" s="50">
        <f>'[1]8 (1)'!E23</f>
        <v>575</v>
      </c>
      <c r="C23" s="50">
        <f>'[1]8 (1)'!F23</f>
        <v>598</v>
      </c>
      <c r="D23" s="51">
        <f>'[1]8 (1)'!G23</f>
        <v>4</v>
      </c>
      <c r="E23" s="50">
        <f>'[1]8 (1)'!H23</f>
        <v>50</v>
      </c>
      <c r="F23" s="50">
        <f>'[1]8 (1)'!I23</f>
        <v>44</v>
      </c>
      <c r="G23" s="52">
        <f>'[1]8 (1)'!J23</f>
        <v>-12</v>
      </c>
      <c r="H23" s="50">
        <f>'[1]8 (1)'!K23</f>
        <v>690</v>
      </c>
      <c r="I23" s="50">
        <f>'[1]8 (1)'!L23</f>
        <v>726</v>
      </c>
      <c r="J23" s="51">
        <f>'[1]8 (1)'!M23</f>
        <v>5.2173913043478279</v>
      </c>
    </row>
    <row r="24" spans="1:12" ht="20.100000000000001" customHeight="1" x14ac:dyDescent="0.25">
      <c r="A24" s="14" t="s">
        <v>19</v>
      </c>
      <c r="B24" s="50">
        <f>'[1]8 (1)'!E24</f>
        <v>418</v>
      </c>
      <c r="C24" s="50">
        <f>'[1]8 (1)'!F24</f>
        <v>428</v>
      </c>
      <c r="D24" s="51">
        <f>'[1]8 (1)'!G24</f>
        <v>2.3923444976076524</v>
      </c>
      <c r="E24" s="50">
        <f>'[1]8 (1)'!H24</f>
        <v>45</v>
      </c>
      <c r="F24" s="50">
        <f>'[1]8 (1)'!I24</f>
        <v>51</v>
      </c>
      <c r="G24" s="51">
        <f>'[1]8 (1)'!J24</f>
        <v>13.333333333333329</v>
      </c>
      <c r="H24" s="50">
        <f>'[1]8 (1)'!K24</f>
        <v>486</v>
      </c>
      <c r="I24" s="50">
        <f>'[1]8 (1)'!L24</f>
        <v>502</v>
      </c>
      <c r="J24" s="51">
        <f>'[1]8 (1)'!M24</f>
        <v>3.2921810699588434</v>
      </c>
    </row>
    <row r="25" spans="1:12" ht="20.100000000000001" customHeight="1" x14ac:dyDescent="0.25">
      <c r="A25" s="14" t="s">
        <v>20</v>
      </c>
      <c r="B25" s="50">
        <f>'[1]8 (1)'!E25</f>
        <v>511</v>
      </c>
      <c r="C25" s="50">
        <f>'[1]8 (1)'!F25</f>
        <v>593</v>
      </c>
      <c r="D25" s="51">
        <f>'[1]8 (1)'!G25</f>
        <v>16.046966731898237</v>
      </c>
      <c r="E25" s="50">
        <f>'[1]8 (1)'!H25</f>
        <v>32</v>
      </c>
      <c r="F25" s="50">
        <f>'[1]8 (1)'!I25</f>
        <v>35</v>
      </c>
      <c r="G25" s="51">
        <f>'[1]8 (1)'!J25</f>
        <v>9.375</v>
      </c>
      <c r="H25" s="50">
        <f>'[1]8 (1)'!K25</f>
        <v>591</v>
      </c>
      <c r="I25" s="50">
        <f>'[1]8 (1)'!L25</f>
        <v>730</v>
      </c>
      <c r="J25" s="51">
        <f>'[1]8 (1)'!M25</f>
        <v>23.519458544839253</v>
      </c>
    </row>
    <row r="26" spans="1:12" ht="20.100000000000001" customHeight="1" x14ac:dyDescent="0.25">
      <c r="A26" s="14" t="s">
        <v>21</v>
      </c>
      <c r="B26" s="50">
        <f>'[1]8 (1)'!E26</f>
        <v>341</v>
      </c>
      <c r="C26" s="50">
        <f>'[1]8 (1)'!F26</f>
        <v>354</v>
      </c>
      <c r="D26" s="51">
        <f>'[1]8 (1)'!G26</f>
        <v>3.8123167155425222</v>
      </c>
      <c r="E26" s="50">
        <f>'[1]8 (1)'!H26</f>
        <v>32</v>
      </c>
      <c r="F26" s="50">
        <f>'[1]8 (1)'!I26</f>
        <v>37</v>
      </c>
      <c r="G26" s="51">
        <f>'[1]8 (1)'!J26</f>
        <v>15.625</v>
      </c>
      <c r="H26" s="50">
        <f>'[1]8 (1)'!K26</f>
        <v>392</v>
      </c>
      <c r="I26" s="50">
        <f>'[1]8 (1)'!L26</f>
        <v>390</v>
      </c>
      <c r="J26" s="51">
        <f>'[1]8 (1)'!M26</f>
        <v>-0.51020408163265074</v>
      </c>
    </row>
    <row r="27" spans="1:12" ht="20.100000000000001" customHeight="1" x14ac:dyDescent="0.25">
      <c r="A27" s="14" t="s">
        <v>102</v>
      </c>
      <c r="B27" s="50">
        <f>'[1]8 (1)'!E27</f>
        <v>977</v>
      </c>
      <c r="C27" s="50">
        <f>'[1]8 (1)'!F27</f>
        <v>1058</v>
      </c>
      <c r="D27" s="51">
        <f>'[1]8 (1)'!G27</f>
        <v>8.2906857727737986</v>
      </c>
      <c r="E27" s="50">
        <f>'[1]8 (1)'!H27</f>
        <v>103</v>
      </c>
      <c r="F27" s="50">
        <f>'[1]8 (1)'!I27</f>
        <v>105</v>
      </c>
      <c r="G27" s="51">
        <f>'[1]8 (1)'!J27</f>
        <v>1.9417475728155296</v>
      </c>
      <c r="H27" s="50">
        <f>'[1]8 (1)'!K27</f>
        <v>1162</v>
      </c>
      <c r="I27" s="50">
        <f>'[1]8 (1)'!L27</f>
        <v>1271</v>
      </c>
      <c r="J27" s="51">
        <f>'[1]8 (1)'!M27</f>
        <v>9.3803786574870855</v>
      </c>
    </row>
    <row r="28" spans="1:12" ht="20.100000000000001" customHeight="1" x14ac:dyDescent="0.25">
      <c r="A28" s="14" t="s">
        <v>123</v>
      </c>
      <c r="B28" s="50">
        <f>'[1]8 (1)'!E28</f>
        <v>84</v>
      </c>
      <c r="C28" s="50">
        <f>'[1]8 (1)'!F28</f>
        <v>109</v>
      </c>
      <c r="D28" s="51">
        <f>'[1]8 (1)'!G28</f>
        <v>29.761904761904759</v>
      </c>
      <c r="E28" s="50">
        <f>'[1]8 (1)'!H28</f>
        <v>11</v>
      </c>
      <c r="F28" s="50">
        <f>'[1]8 (1)'!I28</f>
        <v>10</v>
      </c>
      <c r="G28" s="52">
        <f>'[1]8 (1)'!J28</f>
        <v>-9.0909090909090935</v>
      </c>
      <c r="H28" s="50">
        <f>'[1]8 (1)'!K28</f>
        <v>100</v>
      </c>
      <c r="I28" s="50">
        <f>'[1]8 (1)'!L28</f>
        <v>140</v>
      </c>
      <c r="J28" s="51">
        <f>'[1]8 (1)'!M28</f>
        <v>40</v>
      </c>
    </row>
    <row r="29" spans="1:12" ht="20.100000000000001" customHeight="1" x14ac:dyDescent="0.25">
      <c r="A29" s="14" t="s">
        <v>22</v>
      </c>
      <c r="B29" s="50">
        <f>'[1]8 (1)'!E29</f>
        <v>434</v>
      </c>
      <c r="C29" s="50">
        <f>'[1]8 (1)'!F29</f>
        <v>467</v>
      </c>
      <c r="D29" s="51">
        <f>'[1]8 (1)'!G29</f>
        <v>7.6036866359446975</v>
      </c>
      <c r="E29" s="50">
        <f>'[1]8 (1)'!H29</f>
        <v>45</v>
      </c>
      <c r="F29" s="50">
        <f>'[1]8 (1)'!I29</f>
        <v>45</v>
      </c>
      <c r="G29" s="52">
        <f>'[1]8 (1)'!J29</f>
        <v>0</v>
      </c>
      <c r="H29" s="50">
        <f>'[1]8 (1)'!K29</f>
        <v>504</v>
      </c>
      <c r="I29" s="50">
        <f>'[1]8 (1)'!L29</f>
        <v>565</v>
      </c>
      <c r="J29" s="51">
        <f>'[1]8 (1)'!M29</f>
        <v>12.103174603174608</v>
      </c>
    </row>
    <row r="30" spans="1:12" ht="20.100000000000001" customHeight="1" x14ac:dyDescent="0.25">
      <c r="A30" s="14" t="s">
        <v>23</v>
      </c>
      <c r="B30" s="50">
        <f>'[1]8 (1)'!E30</f>
        <v>418</v>
      </c>
      <c r="C30" s="50">
        <f>'[1]8 (1)'!F30</f>
        <v>464</v>
      </c>
      <c r="D30" s="51">
        <f>'[1]8 (1)'!G30</f>
        <v>11.004784688995215</v>
      </c>
      <c r="E30" s="50">
        <f>'[1]8 (1)'!H30</f>
        <v>49</v>
      </c>
      <c r="F30" s="50">
        <f>'[1]8 (1)'!I30</f>
        <v>48</v>
      </c>
      <c r="G30" s="52">
        <f>'[1]8 (1)'!J30</f>
        <v>-2.0408163265306172</v>
      </c>
      <c r="H30" s="50">
        <f>'[1]8 (1)'!K30</f>
        <v>482</v>
      </c>
      <c r="I30" s="50">
        <f>'[1]8 (1)'!L30</f>
        <v>546</v>
      </c>
      <c r="J30" s="51">
        <f>'[1]8 (1)'!M30</f>
        <v>13.278008298755182</v>
      </c>
    </row>
    <row r="31" spans="1:12" ht="20.100000000000001" customHeight="1" x14ac:dyDescent="0.25">
      <c r="A31" s="14" t="s">
        <v>24</v>
      </c>
      <c r="B31" s="50">
        <f>'[1]8 (1)'!E31</f>
        <v>441</v>
      </c>
      <c r="C31" s="50">
        <f>'[1]8 (1)'!F31</f>
        <v>406</v>
      </c>
      <c r="D31" s="52">
        <f>'[1]8 (1)'!G31</f>
        <v>-7.9365079365079367</v>
      </c>
      <c r="E31" s="50">
        <f>'[1]8 (1)'!H31</f>
        <v>39</v>
      </c>
      <c r="F31" s="50">
        <f>'[1]8 (1)'!I31</f>
        <v>43</v>
      </c>
      <c r="G31" s="51">
        <f>'[1]8 (1)'!J31</f>
        <v>10.256410256410263</v>
      </c>
      <c r="H31" s="50">
        <f>'[1]8 (1)'!K31</f>
        <v>517</v>
      </c>
      <c r="I31" s="50">
        <f>'[1]8 (1)'!L31</f>
        <v>484</v>
      </c>
      <c r="J31" s="52">
        <f>'[1]8 (1)'!M31</f>
        <v>-6.3829787234042499</v>
      </c>
    </row>
    <row r="32" spans="1:12" ht="20.100000000000001" customHeight="1" x14ac:dyDescent="0.25">
      <c r="A32" s="14" t="s">
        <v>25</v>
      </c>
      <c r="B32" s="50">
        <f>'[1]8 (1)'!E32</f>
        <v>347</v>
      </c>
      <c r="C32" s="50">
        <f>'[1]8 (1)'!F32</f>
        <v>387</v>
      </c>
      <c r="D32" s="51">
        <f>'[1]8 (1)'!G32</f>
        <v>11.527377521613829</v>
      </c>
      <c r="E32" s="50">
        <f>'[1]8 (1)'!H32</f>
        <v>24</v>
      </c>
      <c r="F32" s="50">
        <f>'[1]8 (1)'!I32</f>
        <v>30</v>
      </c>
      <c r="G32" s="51">
        <f>'[1]8 (1)'!J32</f>
        <v>25</v>
      </c>
      <c r="H32" s="50">
        <f>'[1]8 (1)'!K32</f>
        <v>413</v>
      </c>
      <c r="I32" s="50">
        <f>'[1]8 (1)'!L32</f>
        <v>499</v>
      </c>
      <c r="J32" s="51">
        <f>'[1]8 (1)'!M32</f>
        <v>20.823244552058114</v>
      </c>
    </row>
    <row r="33" spans="1:10" ht="20.100000000000001" customHeight="1" x14ac:dyDescent="0.25">
      <c r="A33" s="14" t="s">
        <v>26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0.100000000000001" customHeight="1" x14ac:dyDescent="0.25">
      <c r="A34" s="106" t="s">
        <v>27</v>
      </c>
      <c r="B34" s="139">
        <f>'[1]8 (1)'!E33</f>
        <v>15573</v>
      </c>
      <c r="C34" s="107">
        <f>'[1]8 (1)'!F33</f>
        <v>17356</v>
      </c>
      <c r="D34" s="108">
        <f>'[1]8 (1)'!G33</f>
        <v>11.44930328132024</v>
      </c>
      <c r="E34" s="139">
        <f>'[1]8 (1)'!H33</f>
        <v>1408</v>
      </c>
      <c r="F34" s="140">
        <f>'[1]8 (1)'!I33</f>
        <v>1476</v>
      </c>
      <c r="G34" s="108">
        <f>'[1]8 (1)'!J33</f>
        <v>4.8295454545454533</v>
      </c>
      <c r="H34" s="139">
        <f>'[1]8 (1)'!K33</f>
        <v>18524</v>
      </c>
      <c r="I34" s="140">
        <f>'[1]8 (1)'!L33</f>
        <v>20718</v>
      </c>
      <c r="J34" s="108">
        <f>'[1]8 (1)'!M33</f>
        <v>11.844094148132157</v>
      </c>
    </row>
    <row r="36" spans="1:10" ht="40.5" customHeight="1" x14ac:dyDescent="0.25">
      <c r="A36" s="160" t="s">
        <v>119</v>
      </c>
      <c r="B36" s="161"/>
      <c r="C36" s="161"/>
      <c r="D36" s="161"/>
      <c r="E36" s="161"/>
      <c r="F36" s="161"/>
      <c r="G36" s="161"/>
      <c r="H36" s="161"/>
      <c r="I36" s="161"/>
      <c r="J36" s="161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4"/>
  <sheetViews>
    <sheetView topLeftCell="A221" workbookViewId="0">
      <selection activeCell="I7" sqref="I7:I232"/>
    </sheetView>
  </sheetViews>
  <sheetFormatPr defaultRowHeight="15" x14ac:dyDescent="0.25"/>
  <cols>
    <col min="1" max="1" width="69.5703125" customWidth="1"/>
    <col min="2" max="2" width="10.7109375" customWidth="1"/>
    <col min="3" max="3" width="9" customWidth="1"/>
    <col min="4" max="7" width="10.7109375" customWidth="1"/>
    <col min="8" max="8" width="9.42578125" customWidth="1"/>
    <col min="9" max="10" width="8.7109375" customWidth="1"/>
  </cols>
  <sheetData>
    <row r="1" spans="1:10" s="7" customFormat="1" ht="18" x14ac:dyDescent="0.25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s="7" customFormat="1" ht="18" x14ac:dyDescent="0.25">
      <c r="A2" s="162" t="s">
        <v>143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0" t="s">
        <v>55</v>
      </c>
      <c r="B4" s="163" t="s">
        <v>76</v>
      </c>
      <c r="C4" s="163"/>
      <c r="D4" s="163"/>
      <c r="E4" s="163"/>
      <c r="F4" s="163"/>
      <c r="G4" s="163"/>
      <c r="H4" s="163"/>
      <c r="I4" s="163"/>
      <c r="J4" s="163"/>
    </row>
    <row r="5" spans="1:10" x14ac:dyDescent="0.25">
      <c r="A5" s="180"/>
      <c r="B5" s="163" t="s">
        <v>2</v>
      </c>
      <c r="C5" s="163"/>
      <c r="D5" s="163"/>
      <c r="E5" s="163" t="s">
        <v>3</v>
      </c>
      <c r="F5" s="163"/>
      <c r="G5" s="163"/>
      <c r="H5" s="163" t="s">
        <v>4</v>
      </c>
      <c r="I5" s="163"/>
      <c r="J5" s="163"/>
    </row>
    <row r="6" spans="1:10" ht="32.25" customHeight="1" x14ac:dyDescent="0.25">
      <c r="A6" s="180"/>
      <c r="B6" s="42">
        <v>2023</v>
      </c>
      <c r="C6" s="42">
        <v>2024</v>
      </c>
      <c r="D6" s="42" t="s">
        <v>5</v>
      </c>
      <c r="E6" s="42">
        <v>2023</v>
      </c>
      <c r="F6" s="42">
        <v>2024</v>
      </c>
      <c r="G6" s="42" t="s">
        <v>5</v>
      </c>
      <c r="H6" s="42">
        <v>2023</v>
      </c>
      <c r="I6" s="42">
        <v>2024</v>
      </c>
      <c r="J6" s="42" t="s">
        <v>5</v>
      </c>
    </row>
    <row r="7" spans="1:10" ht="24.95" customHeight="1" x14ac:dyDescent="0.25">
      <c r="A7" s="141" t="s">
        <v>146</v>
      </c>
      <c r="B7" s="49">
        <v>31</v>
      </c>
      <c r="C7" s="49">
        <v>40</v>
      </c>
      <c r="D7" s="49">
        <v>29.032258064516128</v>
      </c>
      <c r="E7" s="49">
        <v>6</v>
      </c>
      <c r="F7" s="49">
        <v>7</v>
      </c>
      <c r="G7" s="49">
        <v>16.666666666666671</v>
      </c>
      <c r="H7" s="49">
        <v>43</v>
      </c>
      <c r="I7" s="49">
        <v>59</v>
      </c>
      <c r="J7" s="49">
        <v>37.209302325581405</v>
      </c>
    </row>
    <row r="8" spans="1:10" ht="24.95" customHeight="1" x14ac:dyDescent="0.25">
      <c r="A8" s="141" t="s">
        <v>92</v>
      </c>
      <c r="B8" s="49">
        <v>0</v>
      </c>
      <c r="C8" s="49">
        <v>1</v>
      </c>
      <c r="D8" s="49"/>
      <c r="E8" s="49">
        <v>0</v>
      </c>
      <c r="F8" s="49">
        <v>1</v>
      </c>
      <c r="G8" s="49"/>
      <c r="H8" s="49">
        <v>0</v>
      </c>
      <c r="I8" s="49">
        <v>0</v>
      </c>
      <c r="J8" s="49"/>
    </row>
    <row r="9" spans="1:10" ht="24.95" customHeight="1" x14ac:dyDescent="0.25">
      <c r="A9" s="141" t="s">
        <v>93</v>
      </c>
      <c r="B9" s="49">
        <v>0</v>
      </c>
      <c r="C9" s="49">
        <v>0</v>
      </c>
      <c r="D9" s="49"/>
      <c r="E9" s="49">
        <v>0</v>
      </c>
      <c r="F9" s="49">
        <v>0</v>
      </c>
      <c r="G9" s="49"/>
      <c r="H9" s="49">
        <v>0</v>
      </c>
      <c r="I9" s="49">
        <v>0</v>
      </c>
      <c r="J9" s="49"/>
    </row>
    <row r="10" spans="1:10" ht="24.95" customHeight="1" x14ac:dyDescent="0.25">
      <c r="A10" s="141" t="s">
        <v>147</v>
      </c>
      <c r="B10" s="49">
        <v>1</v>
      </c>
      <c r="C10" s="49">
        <v>1</v>
      </c>
      <c r="D10" s="49">
        <v>0</v>
      </c>
      <c r="E10" s="49">
        <v>0</v>
      </c>
      <c r="F10" s="49">
        <v>0</v>
      </c>
      <c r="G10" s="49"/>
      <c r="H10" s="49">
        <v>1</v>
      </c>
      <c r="I10" s="49">
        <v>1</v>
      </c>
      <c r="J10" s="49">
        <v>0</v>
      </c>
    </row>
    <row r="11" spans="1:10" ht="24.95" customHeight="1" x14ac:dyDescent="0.25">
      <c r="A11" s="141" t="s">
        <v>148</v>
      </c>
      <c r="B11" s="49">
        <v>18</v>
      </c>
      <c r="C11" s="49">
        <v>26</v>
      </c>
      <c r="D11" s="49">
        <v>44.444444444444457</v>
      </c>
      <c r="E11" s="49">
        <v>6</v>
      </c>
      <c r="F11" s="49">
        <v>16</v>
      </c>
      <c r="G11" s="49">
        <v>166.66666666666669</v>
      </c>
      <c r="H11" s="49">
        <v>25</v>
      </c>
      <c r="I11" s="49">
        <v>40</v>
      </c>
      <c r="J11" s="49">
        <v>60</v>
      </c>
    </row>
    <row r="12" spans="1:10" ht="24.95" customHeight="1" x14ac:dyDescent="0.25">
      <c r="A12" s="141" t="s">
        <v>149</v>
      </c>
      <c r="B12" s="49">
        <v>199</v>
      </c>
      <c r="C12" s="49">
        <v>206</v>
      </c>
      <c r="D12" s="49">
        <v>3.5175879396984868</v>
      </c>
      <c r="E12" s="49">
        <v>59</v>
      </c>
      <c r="F12" s="49">
        <v>43</v>
      </c>
      <c r="G12" s="49">
        <v>-27.118644067796609</v>
      </c>
      <c r="H12" s="49">
        <v>311</v>
      </c>
      <c r="I12" s="49">
        <v>304</v>
      </c>
      <c r="J12" s="49">
        <v>-2.2508038585208965</v>
      </c>
    </row>
    <row r="13" spans="1:10" ht="24.95" customHeight="1" x14ac:dyDescent="0.25">
      <c r="A13" s="141" t="s">
        <v>150</v>
      </c>
      <c r="B13" s="49">
        <v>0</v>
      </c>
      <c r="C13" s="49">
        <v>0</v>
      </c>
      <c r="D13" s="49"/>
      <c r="E13" s="49">
        <v>0</v>
      </c>
      <c r="F13" s="49">
        <v>0</v>
      </c>
      <c r="G13" s="49"/>
      <c r="H13" s="49">
        <v>0</v>
      </c>
      <c r="I13" s="49">
        <v>0</v>
      </c>
      <c r="J13" s="49"/>
    </row>
    <row r="14" spans="1:10" ht="24.95" customHeight="1" x14ac:dyDescent="0.25">
      <c r="A14" s="141" t="s">
        <v>151</v>
      </c>
      <c r="B14" s="49">
        <v>0</v>
      </c>
      <c r="C14" s="49">
        <v>0</v>
      </c>
      <c r="D14" s="49"/>
      <c r="E14" s="49">
        <v>0</v>
      </c>
      <c r="F14" s="49">
        <v>0</v>
      </c>
      <c r="G14" s="49"/>
      <c r="H14" s="49">
        <v>0</v>
      </c>
      <c r="I14" s="49">
        <v>0</v>
      </c>
      <c r="J14" s="49"/>
    </row>
    <row r="15" spans="1:10" ht="24.95" customHeight="1" x14ac:dyDescent="0.25">
      <c r="A15" s="141" t="s">
        <v>152</v>
      </c>
      <c r="B15" s="49">
        <v>137</v>
      </c>
      <c r="C15" s="49">
        <v>146</v>
      </c>
      <c r="D15" s="49">
        <v>6.5693430656934311</v>
      </c>
      <c r="E15" s="49">
        <v>28</v>
      </c>
      <c r="F15" s="49">
        <v>46</v>
      </c>
      <c r="G15" s="49">
        <v>64.285714285714278</v>
      </c>
      <c r="H15" s="49">
        <v>186</v>
      </c>
      <c r="I15" s="49">
        <v>191</v>
      </c>
      <c r="J15" s="49">
        <v>2.6881720430107521</v>
      </c>
    </row>
    <row r="16" spans="1:10" ht="24.95" customHeight="1" x14ac:dyDescent="0.25">
      <c r="A16" s="141" t="s">
        <v>153</v>
      </c>
      <c r="B16" s="49">
        <v>1</v>
      </c>
      <c r="C16" s="49">
        <v>0</v>
      </c>
      <c r="D16" s="49">
        <v>-100</v>
      </c>
      <c r="E16" s="49">
        <v>0</v>
      </c>
      <c r="F16" s="49">
        <v>0</v>
      </c>
      <c r="G16" s="49"/>
      <c r="H16" s="49">
        <v>1</v>
      </c>
      <c r="I16" s="49">
        <v>0</v>
      </c>
      <c r="J16" s="49">
        <v>-100</v>
      </c>
    </row>
    <row r="17" spans="1:10" ht="24.95" customHeight="1" x14ac:dyDescent="0.25">
      <c r="A17" s="141" t="s">
        <v>154</v>
      </c>
      <c r="B17" s="49">
        <v>0</v>
      </c>
      <c r="C17" s="49">
        <v>0</v>
      </c>
      <c r="D17" s="49"/>
      <c r="E17" s="49">
        <v>0</v>
      </c>
      <c r="F17" s="49">
        <v>0</v>
      </c>
      <c r="G17" s="49"/>
      <c r="H17" s="49">
        <v>0</v>
      </c>
      <c r="I17" s="49">
        <v>0</v>
      </c>
      <c r="J17" s="49"/>
    </row>
    <row r="18" spans="1:10" ht="24.95" customHeight="1" x14ac:dyDescent="0.25">
      <c r="A18" s="141" t="s">
        <v>155</v>
      </c>
      <c r="B18" s="49">
        <v>408</v>
      </c>
      <c r="C18" s="49">
        <v>380</v>
      </c>
      <c r="D18" s="49">
        <v>-6.8627450980392126</v>
      </c>
      <c r="E18" s="49">
        <v>101</v>
      </c>
      <c r="F18" s="49">
        <v>79</v>
      </c>
      <c r="G18" s="49">
        <v>-21.78217821782178</v>
      </c>
      <c r="H18" s="49">
        <v>669</v>
      </c>
      <c r="I18" s="49">
        <v>612</v>
      </c>
      <c r="J18" s="49">
        <v>-8.5201793721973047</v>
      </c>
    </row>
    <row r="19" spans="1:10" ht="24.95" customHeight="1" x14ac:dyDescent="0.25">
      <c r="A19" s="141" t="s">
        <v>156</v>
      </c>
      <c r="B19" s="49">
        <v>0</v>
      </c>
      <c r="C19" s="49">
        <v>1</v>
      </c>
      <c r="D19" s="49"/>
      <c r="E19" s="49">
        <v>0</v>
      </c>
      <c r="F19" s="49">
        <v>1</v>
      </c>
      <c r="G19" s="49"/>
      <c r="H19" s="49">
        <v>0</v>
      </c>
      <c r="I19" s="49">
        <v>0</v>
      </c>
      <c r="J19" s="49"/>
    </row>
    <row r="20" spans="1:10" ht="24.95" customHeight="1" x14ac:dyDescent="0.25">
      <c r="A20" s="141" t="s">
        <v>157</v>
      </c>
      <c r="B20" s="49">
        <v>0</v>
      </c>
      <c r="C20" s="49">
        <v>4</v>
      </c>
      <c r="D20" s="49"/>
      <c r="E20" s="49">
        <v>0</v>
      </c>
      <c r="F20" s="49">
        <v>1</v>
      </c>
      <c r="G20" s="49"/>
      <c r="H20" s="49">
        <v>0</v>
      </c>
      <c r="I20" s="49">
        <v>3</v>
      </c>
      <c r="J20" s="49"/>
    </row>
    <row r="21" spans="1:10" ht="24.95" customHeight="1" x14ac:dyDescent="0.25">
      <c r="A21" s="141" t="s">
        <v>158</v>
      </c>
      <c r="B21" s="49">
        <v>0</v>
      </c>
      <c r="C21" s="49">
        <v>0</v>
      </c>
      <c r="D21" s="49"/>
      <c r="E21" s="49">
        <v>0</v>
      </c>
      <c r="F21" s="49">
        <v>0</v>
      </c>
      <c r="G21" s="49"/>
      <c r="H21" s="49">
        <v>0</v>
      </c>
      <c r="I21" s="49">
        <v>0</v>
      </c>
      <c r="J21" s="49"/>
    </row>
    <row r="22" spans="1:10" ht="35.25" customHeight="1" x14ac:dyDescent="0.25">
      <c r="A22" s="141" t="s">
        <v>159</v>
      </c>
      <c r="B22" s="49">
        <v>0</v>
      </c>
      <c r="C22" s="49">
        <v>0</v>
      </c>
      <c r="D22" s="49"/>
      <c r="E22" s="49">
        <v>0</v>
      </c>
      <c r="F22" s="49">
        <v>0</v>
      </c>
      <c r="G22" s="49"/>
      <c r="H22" s="49">
        <v>0</v>
      </c>
      <c r="I22" s="49">
        <v>0</v>
      </c>
      <c r="J22" s="49"/>
    </row>
    <row r="23" spans="1:10" ht="24.95" customHeight="1" x14ac:dyDescent="0.25">
      <c r="A23" s="141" t="s">
        <v>160</v>
      </c>
      <c r="B23" s="49">
        <v>2</v>
      </c>
      <c r="C23" s="49">
        <v>4</v>
      </c>
      <c r="D23" s="49">
        <v>100</v>
      </c>
      <c r="E23" s="49">
        <v>0</v>
      </c>
      <c r="F23" s="49">
        <v>1</v>
      </c>
      <c r="G23" s="49"/>
      <c r="H23" s="49">
        <v>4</v>
      </c>
      <c r="I23" s="49">
        <v>4</v>
      </c>
      <c r="J23" s="49">
        <v>0</v>
      </c>
    </row>
    <row r="24" spans="1:10" ht="24.95" customHeight="1" x14ac:dyDescent="0.25">
      <c r="A24" s="141" t="s">
        <v>161</v>
      </c>
      <c r="B24" s="49">
        <v>0</v>
      </c>
      <c r="C24" s="49">
        <v>0</v>
      </c>
      <c r="D24" s="49"/>
      <c r="E24" s="49">
        <v>0</v>
      </c>
      <c r="F24" s="49">
        <v>0</v>
      </c>
      <c r="G24" s="49"/>
      <c r="H24" s="49">
        <v>0</v>
      </c>
      <c r="I24" s="49">
        <v>0</v>
      </c>
      <c r="J24" s="49"/>
    </row>
    <row r="25" spans="1:10" ht="24.95" customHeight="1" x14ac:dyDescent="0.25">
      <c r="A25" s="141" t="s">
        <v>162</v>
      </c>
      <c r="B25" s="49">
        <v>0</v>
      </c>
      <c r="C25" s="49">
        <v>0</v>
      </c>
      <c r="D25" s="49"/>
      <c r="E25" s="49">
        <v>0</v>
      </c>
      <c r="F25" s="49">
        <v>0</v>
      </c>
      <c r="G25" s="49"/>
      <c r="H25" s="49">
        <v>0</v>
      </c>
      <c r="I25" s="49">
        <v>0</v>
      </c>
      <c r="J25" s="49"/>
    </row>
    <row r="26" spans="1:10" ht="24.95" customHeight="1" x14ac:dyDescent="0.25">
      <c r="A26" s="141" t="s">
        <v>163</v>
      </c>
      <c r="B26" s="49">
        <v>0</v>
      </c>
      <c r="C26" s="49">
        <v>0</v>
      </c>
      <c r="D26" s="49"/>
      <c r="E26" s="49">
        <v>0</v>
      </c>
      <c r="F26" s="49">
        <v>0</v>
      </c>
      <c r="G26" s="49"/>
      <c r="H26" s="49">
        <v>0</v>
      </c>
      <c r="I26" s="49">
        <v>0</v>
      </c>
      <c r="J26" s="49"/>
    </row>
    <row r="27" spans="1:10" ht="24.95" customHeight="1" x14ac:dyDescent="0.25">
      <c r="A27" s="141" t="s">
        <v>164</v>
      </c>
      <c r="B27" s="49">
        <v>90</v>
      </c>
      <c r="C27" s="49">
        <v>101</v>
      </c>
      <c r="D27" s="49">
        <v>12.222222222222229</v>
      </c>
      <c r="E27" s="49">
        <v>19</v>
      </c>
      <c r="F27" s="49">
        <v>21</v>
      </c>
      <c r="G27" s="49">
        <v>10.526315789473685</v>
      </c>
      <c r="H27" s="49">
        <v>128</v>
      </c>
      <c r="I27" s="49">
        <v>174</v>
      </c>
      <c r="J27" s="49">
        <v>35.9375</v>
      </c>
    </row>
    <row r="28" spans="1:10" ht="24.95" customHeight="1" x14ac:dyDescent="0.25">
      <c r="A28" s="141" t="s">
        <v>165</v>
      </c>
      <c r="B28" s="49">
        <v>0</v>
      </c>
      <c r="C28" s="49">
        <v>0</v>
      </c>
      <c r="D28" s="49"/>
      <c r="E28" s="49">
        <v>0</v>
      </c>
      <c r="F28" s="49">
        <v>0</v>
      </c>
      <c r="G28" s="49"/>
      <c r="H28" s="49">
        <v>0</v>
      </c>
      <c r="I28" s="49">
        <v>0</v>
      </c>
      <c r="J28" s="49"/>
    </row>
    <row r="29" spans="1:10" ht="24.95" customHeight="1" x14ac:dyDescent="0.25">
      <c r="A29" s="141" t="s">
        <v>166</v>
      </c>
      <c r="B29" s="49">
        <v>0</v>
      </c>
      <c r="C29" s="49">
        <v>0</v>
      </c>
      <c r="D29" s="49"/>
      <c r="E29" s="49">
        <v>0</v>
      </c>
      <c r="F29" s="49">
        <v>0</v>
      </c>
      <c r="G29" s="49"/>
      <c r="H29" s="49">
        <v>0</v>
      </c>
      <c r="I29" s="49">
        <v>0</v>
      </c>
      <c r="J29" s="49"/>
    </row>
    <row r="30" spans="1:10" ht="24.95" customHeight="1" x14ac:dyDescent="0.25">
      <c r="A30" s="141" t="s">
        <v>167</v>
      </c>
      <c r="B30" s="49">
        <v>2</v>
      </c>
      <c r="C30" s="49">
        <v>3</v>
      </c>
      <c r="D30" s="49">
        <v>50</v>
      </c>
      <c r="E30" s="49">
        <v>0</v>
      </c>
      <c r="F30" s="49">
        <v>1</v>
      </c>
      <c r="G30" s="49"/>
      <c r="H30" s="49">
        <v>4</v>
      </c>
      <c r="I30" s="49">
        <v>2</v>
      </c>
      <c r="J30" s="49">
        <v>-50</v>
      </c>
    </row>
    <row r="31" spans="1:10" ht="24.95" customHeight="1" x14ac:dyDescent="0.25">
      <c r="A31" s="141" t="s">
        <v>168</v>
      </c>
      <c r="B31" s="49">
        <v>0</v>
      </c>
      <c r="C31" s="49">
        <v>0</v>
      </c>
      <c r="D31" s="49"/>
      <c r="E31" s="49">
        <v>0</v>
      </c>
      <c r="F31" s="49">
        <v>0</v>
      </c>
      <c r="G31" s="49"/>
      <c r="H31" s="49">
        <v>0</v>
      </c>
      <c r="I31" s="49">
        <v>0</v>
      </c>
      <c r="J31" s="49"/>
    </row>
    <row r="32" spans="1:10" ht="24.95" customHeight="1" x14ac:dyDescent="0.25">
      <c r="A32" s="141" t="s">
        <v>169</v>
      </c>
      <c r="B32" s="49">
        <v>55</v>
      </c>
      <c r="C32" s="49">
        <v>61</v>
      </c>
      <c r="D32" s="49">
        <v>10.909090909090907</v>
      </c>
      <c r="E32" s="49">
        <v>16</v>
      </c>
      <c r="F32" s="49">
        <v>18</v>
      </c>
      <c r="G32" s="49">
        <v>12.5</v>
      </c>
      <c r="H32" s="49">
        <v>84</v>
      </c>
      <c r="I32" s="49">
        <v>120</v>
      </c>
      <c r="J32" s="49">
        <v>42.857142857142861</v>
      </c>
    </row>
    <row r="33" spans="1:10" ht="24.95" customHeight="1" x14ac:dyDescent="0.25">
      <c r="A33" s="141" t="s">
        <v>170</v>
      </c>
      <c r="B33" s="49">
        <v>23</v>
      </c>
      <c r="C33" s="49">
        <v>33</v>
      </c>
      <c r="D33" s="49">
        <v>43.478260869565219</v>
      </c>
      <c r="E33" s="49">
        <v>3</v>
      </c>
      <c r="F33" s="49">
        <v>1</v>
      </c>
      <c r="G33" s="49">
        <v>-66.666666666666657</v>
      </c>
      <c r="H33" s="49">
        <v>27</v>
      </c>
      <c r="I33" s="49">
        <v>64</v>
      </c>
      <c r="J33" s="49">
        <v>137.03703703703704</v>
      </c>
    </row>
    <row r="34" spans="1:10" ht="24.95" customHeight="1" x14ac:dyDescent="0.25">
      <c r="A34" s="141" t="s">
        <v>171</v>
      </c>
      <c r="B34" s="49">
        <v>24</v>
      </c>
      <c r="C34" s="49">
        <v>9</v>
      </c>
      <c r="D34" s="49">
        <v>-62.5</v>
      </c>
      <c r="E34" s="49">
        <v>1</v>
      </c>
      <c r="F34" s="49">
        <v>2</v>
      </c>
      <c r="G34" s="49">
        <v>100</v>
      </c>
      <c r="H34" s="49">
        <v>43</v>
      </c>
      <c r="I34" s="49">
        <v>14</v>
      </c>
      <c r="J34" s="49">
        <v>-67.441860465116278</v>
      </c>
    </row>
    <row r="35" spans="1:10" ht="24.95" customHeight="1" x14ac:dyDescent="0.25">
      <c r="A35" s="141" t="s">
        <v>172</v>
      </c>
      <c r="B35" s="49">
        <v>30</v>
      </c>
      <c r="C35" s="49">
        <v>24</v>
      </c>
      <c r="D35" s="49">
        <v>-20</v>
      </c>
      <c r="E35" s="49">
        <v>5</v>
      </c>
      <c r="F35" s="49">
        <v>4</v>
      </c>
      <c r="G35" s="49">
        <v>-20</v>
      </c>
      <c r="H35" s="49">
        <v>50</v>
      </c>
      <c r="I35" s="49">
        <v>35</v>
      </c>
      <c r="J35" s="49">
        <v>-30</v>
      </c>
    </row>
    <row r="36" spans="1:10" ht="24.95" customHeight="1" x14ac:dyDescent="0.25">
      <c r="A36" s="141" t="s">
        <v>173</v>
      </c>
      <c r="B36" s="49">
        <v>12</v>
      </c>
      <c r="C36" s="49">
        <v>7</v>
      </c>
      <c r="D36" s="49">
        <v>-41.666666666666664</v>
      </c>
      <c r="E36" s="49">
        <v>2</v>
      </c>
      <c r="F36" s="49">
        <v>1</v>
      </c>
      <c r="G36" s="49">
        <v>-50</v>
      </c>
      <c r="H36" s="49">
        <v>17</v>
      </c>
      <c r="I36" s="49">
        <v>10</v>
      </c>
      <c r="J36" s="49">
        <v>-41.176470588235297</v>
      </c>
    </row>
    <row r="37" spans="1:10" ht="24.95" customHeight="1" x14ac:dyDescent="0.25">
      <c r="A37" s="141" t="s">
        <v>174</v>
      </c>
      <c r="B37" s="49">
        <v>69</v>
      </c>
      <c r="C37" s="49">
        <v>68</v>
      </c>
      <c r="D37" s="49">
        <v>-1.4492753623188435</v>
      </c>
      <c r="E37" s="49">
        <v>14</v>
      </c>
      <c r="F37" s="49">
        <v>12</v>
      </c>
      <c r="G37" s="49">
        <v>-14.285714285714292</v>
      </c>
      <c r="H37" s="49">
        <v>133</v>
      </c>
      <c r="I37" s="49">
        <v>110</v>
      </c>
      <c r="J37" s="49">
        <v>-17.293233082706763</v>
      </c>
    </row>
    <row r="38" spans="1:10" ht="24.95" customHeight="1" x14ac:dyDescent="0.25">
      <c r="A38" s="141" t="s">
        <v>175</v>
      </c>
      <c r="B38" s="49">
        <v>1</v>
      </c>
      <c r="C38" s="49">
        <v>0</v>
      </c>
      <c r="D38" s="49">
        <v>-100</v>
      </c>
      <c r="E38" s="49">
        <v>1</v>
      </c>
      <c r="F38" s="49">
        <v>0</v>
      </c>
      <c r="G38" s="49">
        <v>-100</v>
      </c>
      <c r="H38" s="49">
        <v>0</v>
      </c>
      <c r="I38" s="49">
        <v>0</v>
      </c>
      <c r="J38" s="49"/>
    </row>
    <row r="39" spans="1:10" ht="24.95" customHeight="1" x14ac:dyDescent="0.25">
      <c r="A39" s="141" t="s">
        <v>176</v>
      </c>
      <c r="B39" s="49">
        <v>0</v>
      </c>
      <c r="C39" s="49">
        <v>1</v>
      </c>
      <c r="D39" s="49"/>
      <c r="E39" s="49">
        <v>0</v>
      </c>
      <c r="F39" s="49">
        <v>0</v>
      </c>
      <c r="G39" s="49"/>
      <c r="H39" s="49">
        <v>0</v>
      </c>
      <c r="I39" s="49">
        <v>3</v>
      </c>
      <c r="J39" s="49"/>
    </row>
    <row r="40" spans="1:10" ht="24.95" customHeight="1" x14ac:dyDescent="0.25">
      <c r="A40" s="141" t="s">
        <v>177</v>
      </c>
      <c r="B40" s="49">
        <v>0</v>
      </c>
      <c r="C40" s="49">
        <v>0</v>
      </c>
      <c r="D40" s="49"/>
      <c r="E40" s="49">
        <v>0</v>
      </c>
      <c r="F40" s="49">
        <v>0</v>
      </c>
      <c r="G40" s="49"/>
      <c r="H40" s="49">
        <v>0</v>
      </c>
      <c r="I40" s="49">
        <v>0</v>
      </c>
      <c r="J40" s="49"/>
    </row>
    <row r="41" spans="1:10" ht="24.95" customHeight="1" x14ac:dyDescent="0.25">
      <c r="A41" s="141" t="s">
        <v>178</v>
      </c>
      <c r="B41" s="49">
        <v>103</v>
      </c>
      <c r="C41" s="49">
        <v>74</v>
      </c>
      <c r="D41" s="49">
        <v>-28.15533980582525</v>
      </c>
      <c r="E41" s="49">
        <v>28</v>
      </c>
      <c r="F41" s="49">
        <v>15</v>
      </c>
      <c r="G41" s="49">
        <v>-46.428571428571431</v>
      </c>
      <c r="H41" s="49">
        <v>147</v>
      </c>
      <c r="I41" s="49">
        <v>100</v>
      </c>
      <c r="J41" s="49">
        <v>-31.972789115646265</v>
      </c>
    </row>
    <row r="42" spans="1:10" ht="24.95" customHeight="1" x14ac:dyDescent="0.25">
      <c r="A42" s="142" t="s">
        <v>179</v>
      </c>
      <c r="B42" s="49">
        <v>7</v>
      </c>
      <c r="C42" s="49">
        <v>3</v>
      </c>
      <c r="D42" s="49">
        <v>-57.142857142857146</v>
      </c>
      <c r="E42" s="49">
        <v>3</v>
      </c>
      <c r="F42" s="49">
        <v>0</v>
      </c>
      <c r="G42" s="49">
        <v>-100</v>
      </c>
      <c r="H42" s="49">
        <v>10</v>
      </c>
      <c r="I42" s="49">
        <v>3</v>
      </c>
      <c r="J42" s="49">
        <v>-70</v>
      </c>
    </row>
    <row r="43" spans="1:10" ht="24.95" customHeight="1" x14ac:dyDescent="0.25">
      <c r="A43" s="141" t="s">
        <v>180</v>
      </c>
      <c r="B43" s="49">
        <v>0</v>
      </c>
      <c r="C43" s="49">
        <v>0</v>
      </c>
      <c r="D43" s="49"/>
      <c r="E43" s="49">
        <v>0</v>
      </c>
      <c r="F43" s="49">
        <v>0</v>
      </c>
      <c r="G43" s="49"/>
      <c r="H43" s="49">
        <v>0</v>
      </c>
      <c r="I43" s="49">
        <v>0</v>
      </c>
      <c r="J43" s="49"/>
    </row>
    <row r="44" spans="1:10" ht="24.95" customHeight="1" x14ac:dyDescent="0.25">
      <c r="A44" s="141" t="s">
        <v>181</v>
      </c>
      <c r="B44" s="49">
        <v>30</v>
      </c>
      <c r="C44" s="49">
        <v>15</v>
      </c>
      <c r="D44" s="49">
        <v>-50</v>
      </c>
      <c r="E44" s="49">
        <v>1</v>
      </c>
      <c r="F44" s="49">
        <v>8</v>
      </c>
      <c r="G44" s="49">
        <v>700</v>
      </c>
      <c r="H44" s="49">
        <v>52</v>
      </c>
      <c r="I44" s="49">
        <v>12</v>
      </c>
      <c r="J44" s="49">
        <v>-76.92307692307692</v>
      </c>
    </row>
    <row r="45" spans="1:10" ht="24.95" customHeight="1" x14ac:dyDescent="0.25">
      <c r="A45" s="141" t="s">
        <v>182</v>
      </c>
      <c r="B45" s="49">
        <v>2</v>
      </c>
      <c r="C45" s="49">
        <v>0</v>
      </c>
      <c r="D45" s="49">
        <v>-100</v>
      </c>
      <c r="E45" s="49">
        <v>0</v>
      </c>
      <c r="F45" s="49">
        <v>0</v>
      </c>
      <c r="G45" s="49"/>
      <c r="H45" s="49">
        <v>2</v>
      </c>
      <c r="I45" s="49">
        <v>0</v>
      </c>
      <c r="J45" s="49">
        <v>-100</v>
      </c>
    </row>
    <row r="46" spans="1:10" ht="24.95" customHeight="1" x14ac:dyDescent="0.25">
      <c r="A46" s="141" t="s">
        <v>183</v>
      </c>
      <c r="B46" s="49">
        <v>0</v>
      </c>
      <c r="C46" s="49">
        <v>0</v>
      </c>
      <c r="D46" s="49"/>
      <c r="E46" s="49">
        <v>0</v>
      </c>
      <c r="F46" s="49">
        <v>0</v>
      </c>
      <c r="G46" s="49"/>
      <c r="H46" s="49">
        <v>0</v>
      </c>
      <c r="I46" s="49">
        <v>0</v>
      </c>
      <c r="J46" s="49"/>
    </row>
    <row r="47" spans="1:10" ht="24.95" customHeight="1" x14ac:dyDescent="0.25">
      <c r="A47" s="141" t="s">
        <v>184</v>
      </c>
      <c r="B47" s="49">
        <v>103</v>
      </c>
      <c r="C47" s="49">
        <v>110</v>
      </c>
      <c r="D47" s="49">
        <v>6.7961165048543677</v>
      </c>
      <c r="E47" s="49">
        <v>24</v>
      </c>
      <c r="F47" s="49">
        <v>20</v>
      </c>
      <c r="G47" s="49">
        <v>-16.666666666666671</v>
      </c>
      <c r="H47" s="49">
        <v>163</v>
      </c>
      <c r="I47" s="49">
        <v>161</v>
      </c>
      <c r="J47" s="49">
        <v>-1.2269938650306784</v>
      </c>
    </row>
    <row r="48" spans="1:10" ht="24.95" customHeight="1" x14ac:dyDescent="0.25">
      <c r="A48" s="141" t="s">
        <v>185</v>
      </c>
      <c r="B48" s="49">
        <v>0</v>
      </c>
      <c r="C48" s="49">
        <v>0</v>
      </c>
      <c r="D48" s="49"/>
      <c r="E48" s="49">
        <v>0</v>
      </c>
      <c r="F48" s="49">
        <v>0</v>
      </c>
      <c r="G48" s="49"/>
      <c r="H48" s="49">
        <v>0</v>
      </c>
      <c r="I48" s="49">
        <v>0</v>
      </c>
      <c r="J48" s="49"/>
    </row>
    <row r="49" spans="1:10" ht="24.95" customHeight="1" x14ac:dyDescent="0.25">
      <c r="A49" s="141" t="s">
        <v>186</v>
      </c>
      <c r="B49" s="49">
        <v>0</v>
      </c>
      <c r="C49" s="49">
        <v>0</v>
      </c>
      <c r="D49" s="49"/>
      <c r="E49" s="49">
        <v>0</v>
      </c>
      <c r="F49" s="49">
        <v>0</v>
      </c>
      <c r="G49" s="49"/>
      <c r="H49" s="49">
        <v>0</v>
      </c>
      <c r="I49" s="49">
        <v>0</v>
      </c>
      <c r="J49" s="49"/>
    </row>
    <row r="50" spans="1:10" ht="24.95" customHeight="1" x14ac:dyDescent="0.25">
      <c r="A50" s="141" t="s">
        <v>187</v>
      </c>
      <c r="B50" s="49">
        <v>0</v>
      </c>
      <c r="C50" s="49">
        <v>4</v>
      </c>
      <c r="D50" s="49"/>
      <c r="E50" s="49">
        <v>0</v>
      </c>
      <c r="F50" s="49">
        <v>0</v>
      </c>
      <c r="G50" s="49"/>
      <c r="H50" s="49">
        <v>0</v>
      </c>
      <c r="I50" s="49">
        <v>10</v>
      </c>
      <c r="J50" s="49"/>
    </row>
    <row r="51" spans="1:10" ht="24.95" customHeight="1" x14ac:dyDescent="0.25">
      <c r="A51" s="141" t="s">
        <v>188</v>
      </c>
      <c r="B51" s="49">
        <v>78</v>
      </c>
      <c r="C51" s="49">
        <v>86</v>
      </c>
      <c r="D51" s="49">
        <v>10.256410256410263</v>
      </c>
      <c r="E51" s="49">
        <v>32</v>
      </c>
      <c r="F51" s="49">
        <v>35</v>
      </c>
      <c r="G51" s="49">
        <v>9.375</v>
      </c>
      <c r="H51" s="49">
        <v>105</v>
      </c>
      <c r="I51" s="49">
        <v>105</v>
      </c>
      <c r="J51" s="49">
        <v>0</v>
      </c>
    </row>
    <row r="52" spans="1:10" ht="24.95" customHeight="1" x14ac:dyDescent="0.25">
      <c r="A52" s="141" t="s">
        <v>189</v>
      </c>
      <c r="B52" s="49">
        <v>0</v>
      </c>
      <c r="C52" s="49">
        <v>0</v>
      </c>
      <c r="D52" s="49"/>
      <c r="E52" s="49">
        <v>0</v>
      </c>
      <c r="F52" s="49">
        <v>0</v>
      </c>
      <c r="G52" s="49"/>
      <c r="H52" s="49">
        <v>0</v>
      </c>
      <c r="I52" s="49">
        <v>0</v>
      </c>
      <c r="J52" s="49"/>
    </row>
    <row r="53" spans="1:10" ht="24.95" customHeight="1" x14ac:dyDescent="0.25">
      <c r="A53" s="141" t="s">
        <v>190</v>
      </c>
      <c r="B53" s="49">
        <v>0</v>
      </c>
      <c r="C53" s="49">
        <v>0</v>
      </c>
      <c r="D53" s="49"/>
      <c r="E53" s="49">
        <v>0</v>
      </c>
      <c r="F53" s="49">
        <v>0</v>
      </c>
      <c r="G53" s="49"/>
      <c r="H53" s="49">
        <v>0</v>
      </c>
      <c r="I53" s="49">
        <v>0</v>
      </c>
      <c r="J53" s="49"/>
    </row>
    <row r="54" spans="1:10" ht="24.95" customHeight="1" x14ac:dyDescent="0.25">
      <c r="A54" s="141" t="s">
        <v>191</v>
      </c>
      <c r="B54" s="49">
        <v>0</v>
      </c>
      <c r="C54" s="49">
        <v>0</v>
      </c>
      <c r="D54" s="49"/>
      <c r="E54" s="49">
        <v>0</v>
      </c>
      <c r="F54" s="49">
        <v>0</v>
      </c>
      <c r="G54" s="49"/>
      <c r="H54" s="49">
        <v>0</v>
      </c>
      <c r="I54" s="49">
        <v>0</v>
      </c>
      <c r="J54" s="49"/>
    </row>
    <row r="55" spans="1:10" ht="24.95" customHeight="1" x14ac:dyDescent="0.25">
      <c r="A55" s="141" t="s">
        <v>192</v>
      </c>
      <c r="B55" s="49">
        <v>26</v>
      </c>
      <c r="C55" s="49">
        <v>35</v>
      </c>
      <c r="D55" s="49">
        <v>34.615384615384613</v>
      </c>
      <c r="E55" s="49">
        <v>5</v>
      </c>
      <c r="F55" s="49">
        <v>3</v>
      </c>
      <c r="G55" s="49">
        <v>-40</v>
      </c>
      <c r="H55" s="49">
        <v>42</v>
      </c>
      <c r="I55" s="49">
        <v>55</v>
      </c>
      <c r="J55" s="49">
        <v>30.952380952380963</v>
      </c>
    </row>
    <row r="56" spans="1:10" ht="24.95" customHeight="1" x14ac:dyDescent="0.25">
      <c r="A56" s="141" t="s">
        <v>193</v>
      </c>
      <c r="B56" s="49">
        <v>0</v>
      </c>
      <c r="C56" s="49">
        <v>0</v>
      </c>
      <c r="D56" s="49"/>
      <c r="E56" s="49">
        <v>0</v>
      </c>
      <c r="F56" s="49">
        <v>0</v>
      </c>
      <c r="G56" s="49"/>
      <c r="H56" s="49">
        <v>0</v>
      </c>
      <c r="I56" s="49">
        <v>0</v>
      </c>
      <c r="J56" s="49"/>
    </row>
    <row r="57" spans="1:10" ht="24.95" customHeight="1" x14ac:dyDescent="0.25">
      <c r="A57" s="141" t="s">
        <v>194</v>
      </c>
      <c r="B57" s="49">
        <v>3</v>
      </c>
      <c r="C57" s="49">
        <v>2</v>
      </c>
      <c r="D57" s="49">
        <v>-33.333333333333329</v>
      </c>
      <c r="E57" s="49">
        <v>0</v>
      </c>
      <c r="F57" s="49">
        <v>0</v>
      </c>
      <c r="G57" s="49"/>
      <c r="H57" s="49">
        <v>3</v>
      </c>
      <c r="I57" s="49">
        <v>2</v>
      </c>
      <c r="J57" s="49">
        <v>-33.333333333333329</v>
      </c>
    </row>
    <row r="58" spans="1:10" ht="27" customHeight="1" x14ac:dyDescent="0.25">
      <c r="A58" s="141" t="s">
        <v>195</v>
      </c>
      <c r="B58" s="49">
        <v>0</v>
      </c>
      <c r="C58" s="49">
        <v>1</v>
      </c>
      <c r="D58" s="49"/>
      <c r="E58" s="49">
        <v>0</v>
      </c>
      <c r="F58" s="49">
        <v>0</v>
      </c>
      <c r="G58" s="49"/>
      <c r="H58" s="49">
        <v>0</v>
      </c>
      <c r="I58" s="49">
        <v>1</v>
      </c>
      <c r="J58" s="49"/>
    </row>
    <row r="59" spans="1:10" ht="27" customHeight="1" x14ac:dyDescent="0.25">
      <c r="A59" s="141" t="s">
        <v>196</v>
      </c>
      <c r="B59" s="49">
        <v>0</v>
      </c>
      <c r="C59" s="49">
        <v>0</v>
      </c>
      <c r="D59" s="49"/>
      <c r="E59" s="49">
        <v>0</v>
      </c>
      <c r="F59" s="49">
        <v>0</v>
      </c>
      <c r="G59" s="49"/>
      <c r="H59" s="49">
        <v>0</v>
      </c>
      <c r="I59" s="49">
        <v>0</v>
      </c>
      <c r="J59" s="49"/>
    </row>
    <row r="60" spans="1:10" ht="27" customHeight="1" x14ac:dyDescent="0.25">
      <c r="A60" s="141" t="s">
        <v>197</v>
      </c>
      <c r="B60" s="49">
        <v>4</v>
      </c>
      <c r="C60" s="49">
        <v>3</v>
      </c>
      <c r="D60" s="49">
        <v>-25</v>
      </c>
      <c r="E60" s="49">
        <v>1</v>
      </c>
      <c r="F60" s="49">
        <v>2</v>
      </c>
      <c r="G60" s="49">
        <v>100</v>
      </c>
      <c r="H60" s="49">
        <v>6</v>
      </c>
      <c r="I60" s="49">
        <v>2</v>
      </c>
      <c r="J60" s="49">
        <v>-66.666666666666657</v>
      </c>
    </row>
    <row r="61" spans="1:10" ht="27" customHeight="1" x14ac:dyDescent="0.25">
      <c r="A61" s="141" t="s">
        <v>198</v>
      </c>
      <c r="B61" s="49">
        <v>0</v>
      </c>
      <c r="C61" s="49">
        <v>0</v>
      </c>
      <c r="D61" s="49"/>
      <c r="E61" s="49">
        <v>0</v>
      </c>
      <c r="F61" s="49">
        <v>0</v>
      </c>
      <c r="G61" s="49"/>
      <c r="H61" s="49">
        <v>0</v>
      </c>
      <c r="I61" s="49">
        <v>0</v>
      </c>
      <c r="J61" s="49"/>
    </row>
    <row r="62" spans="1:10" ht="24.95" customHeight="1" x14ac:dyDescent="0.25">
      <c r="A62" s="141" t="s">
        <v>199</v>
      </c>
      <c r="B62" s="49">
        <v>0</v>
      </c>
      <c r="C62" s="49">
        <v>0</v>
      </c>
      <c r="D62" s="49"/>
      <c r="E62" s="49">
        <v>0</v>
      </c>
      <c r="F62" s="49">
        <v>0</v>
      </c>
      <c r="G62" s="49"/>
      <c r="H62" s="49">
        <v>0</v>
      </c>
      <c r="I62" s="49">
        <v>0</v>
      </c>
      <c r="J62" s="49"/>
    </row>
    <row r="63" spans="1:10" ht="24.95" customHeight="1" x14ac:dyDescent="0.25">
      <c r="A63" s="141" t="s">
        <v>200</v>
      </c>
      <c r="B63" s="49">
        <v>0</v>
      </c>
      <c r="C63" s="49">
        <v>0</v>
      </c>
      <c r="D63" s="49"/>
      <c r="E63" s="49">
        <v>0</v>
      </c>
      <c r="F63" s="49">
        <v>0</v>
      </c>
      <c r="G63" s="49"/>
      <c r="H63" s="49">
        <v>0</v>
      </c>
      <c r="I63" s="49">
        <v>0</v>
      </c>
      <c r="J63" s="49"/>
    </row>
    <row r="64" spans="1:10" ht="24.95" customHeight="1" x14ac:dyDescent="0.25">
      <c r="A64" s="141" t="s">
        <v>201</v>
      </c>
      <c r="B64" s="49">
        <v>0</v>
      </c>
      <c r="C64" s="49">
        <v>0</v>
      </c>
      <c r="D64" s="49"/>
      <c r="E64" s="49">
        <v>0</v>
      </c>
      <c r="F64" s="49">
        <v>0</v>
      </c>
      <c r="G64" s="49"/>
      <c r="H64" s="49">
        <v>0</v>
      </c>
      <c r="I64" s="49">
        <v>0</v>
      </c>
      <c r="J64" s="49"/>
    </row>
    <row r="65" spans="1:10" ht="24.95" customHeight="1" x14ac:dyDescent="0.25">
      <c r="A65" s="141" t="s">
        <v>202</v>
      </c>
      <c r="B65" s="49">
        <v>1</v>
      </c>
      <c r="C65" s="49">
        <v>2</v>
      </c>
      <c r="D65" s="49">
        <v>100</v>
      </c>
      <c r="E65" s="49">
        <v>0</v>
      </c>
      <c r="F65" s="49">
        <v>1</v>
      </c>
      <c r="G65" s="49"/>
      <c r="H65" s="49">
        <v>1</v>
      </c>
      <c r="I65" s="49">
        <v>6</v>
      </c>
      <c r="J65" s="49">
        <v>500</v>
      </c>
    </row>
    <row r="66" spans="1:10" ht="24.95" customHeight="1" x14ac:dyDescent="0.25">
      <c r="A66" s="141" t="s">
        <v>203</v>
      </c>
      <c r="B66" s="49">
        <v>19</v>
      </c>
      <c r="C66" s="49">
        <v>20</v>
      </c>
      <c r="D66" s="49">
        <v>5.2631578947368354</v>
      </c>
      <c r="E66" s="49">
        <v>3</v>
      </c>
      <c r="F66" s="49">
        <v>2</v>
      </c>
      <c r="G66" s="49">
        <v>-33.333333333333329</v>
      </c>
      <c r="H66" s="49">
        <v>21</v>
      </c>
      <c r="I66" s="49">
        <v>28</v>
      </c>
      <c r="J66" s="49">
        <v>33.333333333333343</v>
      </c>
    </row>
    <row r="67" spans="1:10" ht="24.95" customHeight="1" x14ac:dyDescent="0.25">
      <c r="A67" s="141" t="s">
        <v>204</v>
      </c>
      <c r="B67" s="49">
        <v>0</v>
      </c>
      <c r="C67" s="49">
        <v>2</v>
      </c>
      <c r="D67" s="49"/>
      <c r="E67" s="49">
        <v>0</v>
      </c>
      <c r="F67" s="49">
        <v>0</v>
      </c>
      <c r="G67" s="49"/>
      <c r="H67" s="49">
        <v>0</v>
      </c>
      <c r="I67" s="49">
        <v>2</v>
      </c>
      <c r="J67" s="49"/>
    </row>
    <row r="68" spans="1:10" ht="24.95" customHeight="1" x14ac:dyDescent="0.25">
      <c r="A68" s="141" t="s">
        <v>205</v>
      </c>
      <c r="B68" s="49">
        <v>0</v>
      </c>
      <c r="C68" s="49">
        <v>0</v>
      </c>
      <c r="D68" s="49"/>
      <c r="E68" s="49">
        <v>0</v>
      </c>
      <c r="F68" s="49">
        <v>0</v>
      </c>
      <c r="G68" s="49"/>
      <c r="H68" s="49">
        <v>0</v>
      </c>
      <c r="I68" s="49">
        <v>0</v>
      </c>
      <c r="J68" s="49"/>
    </row>
    <row r="69" spans="1:10" ht="24.95" customHeight="1" x14ac:dyDescent="0.25">
      <c r="A69" s="141" t="s">
        <v>206</v>
      </c>
      <c r="B69" s="49">
        <v>0</v>
      </c>
      <c r="C69" s="49">
        <v>0</v>
      </c>
      <c r="D69" s="49"/>
      <c r="E69" s="49">
        <v>0</v>
      </c>
      <c r="F69" s="49">
        <v>0</v>
      </c>
      <c r="G69" s="49"/>
      <c r="H69" s="49">
        <v>0</v>
      </c>
      <c r="I69" s="49">
        <v>0</v>
      </c>
      <c r="J69" s="49"/>
    </row>
    <row r="70" spans="1:10" ht="24.95" customHeight="1" x14ac:dyDescent="0.25">
      <c r="A70" s="141" t="s">
        <v>207</v>
      </c>
      <c r="B70" s="49">
        <v>23</v>
      </c>
      <c r="C70" s="49">
        <v>21</v>
      </c>
      <c r="D70" s="49">
        <v>-8.6956521739130466</v>
      </c>
      <c r="E70" s="49">
        <v>7</v>
      </c>
      <c r="F70" s="49">
        <v>12</v>
      </c>
      <c r="G70" s="49">
        <v>71.428571428571416</v>
      </c>
      <c r="H70" s="49">
        <v>27</v>
      </c>
      <c r="I70" s="49">
        <v>20</v>
      </c>
      <c r="J70" s="49">
        <v>-25.925925925925924</v>
      </c>
    </row>
    <row r="71" spans="1:10" ht="24.95" customHeight="1" x14ac:dyDescent="0.25">
      <c r="A71" s="141" t="s">
        <v>208</v>
      </c>
      <c r="B71" s="49">
        <v>0</v>
      </c>
      <c r="C71" s="49">
        <v>0</v>
      </c>
      <c r="D71" s="49"/>
      <c r="E71" s="49">
        <v>0</v>
      </c>
      <c r="F71" s="49">
        <v>0</v>
      </c>
      <c r="G71" s="49"/>
      <c r="H71" s="49">
        <v>0</v>
      </c>
      <c r="I71" s="49">
        <v>0</v>
      </c>
      <c r="J71" s="49"/>
    </row>
    <row r="72" spans="1:10" ht="24.95" customHeight="1" x14ac:dyDescent="0.25">
      <c r="A72" s="141" t="s">
        <v>209</v>
      </c>
      <c r="B72" s="49">
        <v>389</v>
      </c>
      <c r="C72" s="49">
        <v>362</v>
      </c>
      <c r="D72" s="49">
        <v>-6.9408740359897223</v>
      </c>
      <c r="E72" s="49">
        <v>127</v>
      </c>
      <c r="F72" s="49">
        <v>128</v>
      </c>
      <c r="G72" s="49">
        <v>0.78740157480315531</v>
      </c>
      <c r="H72" s="49">
        <v>615</v>
      </c>
      <c r="I72" s="49">
        <v>569</v>
      </c>
      <c r="J72" s="49">
        <v>-7.4796747967479718</v>
      </c>
    </row>
    <row r="73" spans="1:10" ht="24.95" customHeight="1" x14ac:dyDescent="0.25">
      <c r="A73" s="141" t="s">
        <v>210</v>
      </c>
      <c r="B73" s="49">
        <v>1</v>
      </c>
      <c r="C73" s="49">
        <v>1</v>
      </c>
      <c r="D73" s="49">
        <v>0</v>
      </c>
      <c r="E73" s="49">
        <v>1</v>
      </c>
      <c r="F73" s="49">
        <v>0</v>
      </c>
      <c r="G73" s="49">
        <v>-100</v>
      </c>
      <c r="H73" s="49">
        <v>1</v>
      </c>
      <c r="I73" s="49">
        <v>3</v>
      </c>
      <c r="J73" s="49">
        <v>200</v>
      </c>
    </row>
    <row r="74" spans="1:10" ht="24.95" customHeight="1" x14ac:dyDescent="0.25">
      <c r="A74" s="141" t="s">
        <v>211</v>
      </c>
      <c r="B74" s="49">
        <v>0</v>
      </c>
      <c r="C74" s="49">
        <v>0</v>
      </c>
      <c r="D74" s="49"/>
      <c r="E74" s="49">
        <v>0</v>
      </c>
      <c r="F74" s="49">
        <v>0</v>
      </c>
      <c r="G74" s="49"/>
      <c r="H74" s="49">
        <v>0</v>
      </c>
      <c r="I74" s="49">
        <v>0</v>
      </c>
      <c r="J74" s="49"/>
    </row>
    <row r="75" spans="1:10" ht="24.95" customHeight="1" x14ac:dyDescent="0.25">
      <c r="A75" s="141" t="s">
        <v>212</v>
      </c>
      <c r="B75" s="49">
        <v>1</v>
      </c>
      <c r="C75" s="49">
        <v>0</v>
      </c>
      <c r="D75" s="49">
        <v>-100</v>
      </c>
      <c r="E75" s="49">
        <v>1</v>
      </c>
      <c r="F75" s="49">
        <v>0</v>
      </c>
      <c r="G75" s="49">
        <v>-100</v>
      </c>
      <c r="H75" s="49">
        <v>0</v>
      </c>
      <c r="I75" s="49">
        <v>0</v>
      </c>
      <c r="J75" s="49"/>
    </row>
    <row r="76" spans="1:10" ht="24.95" customHeight="1" x14ac:dyDescent="0.25">
      <c r="A76" s="141" t="s">
        <v>213</v>
      </c>
      <c r="B76" s="49">
        <v>3</v>
      </c>
      <c r="C76" s="49">
        <v>1</v>
      </c>
      <c r="D76" s="49">
        <v>-66.666666666666657</v>
      </c>
      <c r="E76" s="49">
        <v>0</v>
      </c>
      <c r="F76" s="49">
        <v>0</v>
      </c>
      <c r="G76" s="49"/>
      <c r="H76" s="49">
        <v>4</v>
      </c>
      <c r="I76" s="49">
        <v>1</v>
      </c>
      <c r="J76" s="49">
        <v>-75</v>
      </c>
    </row>
    <row r="77" spans="1:10" ht="24.95" customHeight="1" x14ac:dyDescent="0.25">
      <c r="A77" s="143" t="s">
        <v>214</v>
      </c>
      <c r="B77" s="37">
        <v>0</v>
      </c>
      <c r="C77" s="37">
        <v>0</v>
      </c>
      <c r="D77" s="37"/>
      <c r="E77" s="37">
        <v>0</v>
      </c>
      <c r="F77" s="37">
        <v>0</v>
      </c>
      <c r="G77" s="37"/>
      <c r="H77" s="37">
        <v>0</v>
      </c>
      <c r="I77" s="37">
        <v>0</v>
      </c>
      <c r="J77" s="37"/>
    </row>
    <row r="78" spans="1:10" ht="24.95" customHeight="1" x14ac:dyDescent="0.25">
      <c r="A78" s="143" t="s">
        <v>215</v>
      </c>
      <c r="B78" s="49">
        <v>0</v>
      </c>
      <c r="C78" s="49">
        <v>0</v>
      </c>
      <c r="D78" s="49"/>
      <c r="E78" s="49">
        <v>0</v>
      </c>
      <c r="F78" s="49">
        <v>0</v>
      </c>
      <c r="G78" s="49"/>
      <c r="H78" s="49">
        <v>0</v>
      </c>
      <c r="I78" s="49">
        <v>0</v>
      </c>
      <c r="J78" s="49"/>
    </row>
    <row r="79" spans="1:10" ht="24.95" customHeight="1" x14ac:dyDescent="0.25">
      <c r="A79" s="143" t="s">
        <v>216</v>
      </c>
      <c r="B79" s="49">
        <v>0</v>
      </c>
      <c r="C79" s="49">
        <v>0</v>
      </c>
      <c r="D79" s="49"/>
      <c r="E79" s="49">
        <v>0</v>
      </c>
      <c r="F79" s="49">
        <v>0</v>
      </c>
      <c r="G79" s="49"/>
      <c r="H79" s="49">
        <v>0</v>
      </c>
      <c r="I79" s="49">
        <v>0</v>
      </c>
      <c r="J79" s="49"/>
    </row>
    <row r="80" spans="1:10" ht="24.95" customHeight="1" x14ac:dyDescent="0.25">
      <c r="A80" s="143" t="s">
        <v>217</v>
      </c>
      <c r="B80" s="49">
        <v>63</v>
      </c>
      <c r="C80" s="49">
        <v>57</v>
      </c>
      <c r="D80" s="49">
        <v>-9.5238095238095184</v>
      </c>
      <c r="E80" s="49">
        <v>18</v>
      </c>
      <c r="F80" s="49">
        <v>12</v>
      </c>
      <c r="G80" s="49">
        <v>-33.333333333333329</v>
      </c>
      <c r="H80" s="49">
        <v>71</v>
      </c>
      <c r="I80" s="49">
        <v>78</v>
      </c>
      <c r="J80" s="49">
        <v>9.8591549295774712</v>
      </c>
    </row>
    <row r="81" spans="1:10" ht="24.95" customHeight="1" x14ac:dyDescent="0.25">
      <c r="A81" s="143" t="s">
        <v>218</v>
      </c>
      <c r="B81" s="49">
        <v>25</v>
      </c>
      <c r="C81" s="49">
        <v>17</v>
      </c>
      <c r="D81" s="49">
        <v>-32</v>
      </c>
      <c r="E81" s="49">
        <v>19</v>
      </c>
      <c r="F81" s="49">
        <v>4</v>
      </c>
      <c r="G81" s="49">
        <v>-78.94736842105263</v>
      </c>
      <c r="H81" s="49">
        <v>39</v>
      </c>
      <c r="I81" s="49">
        <v>20</v>
      </c>
      <c r="J81" s="49">
        <v>-48.717948717948715</v>
      </c>
    </row>
    <row r="82" spans="1:10" ht="24.95" customHeight="1" x14ac:dyDescent="0.25">
      <c r="A82" s="143" t="s">
        <v>219</v>
      </c>
      <c r="B82" s="49">
        <v>0</v>
      </c>
      <c r="C82" s="49">
        <v>0</v>
      </c>
      <c r="D82" s="49"/>
      <c r="E82" s="49">
        <v>0</v>
      </c>
      <c r="F82" s="49">
        <v>0</v>
      </c>
      <c r="G82" s="49"/>
      <c r="H82" s="49">
        <v>0</v>
      </c>
      <c r="I82" s="49">
        <v>0</v>
      </c>
      <c r="J82" s="49"/>
    </row>
    <row r="83" spans="1:10" ht="24.95" customHeight="1" x14ac:dyDescent="0.25">
      <c r="A83" s="143" t="s">
        <v>220</v>
      </c>
      <c r="B83" s="49">
        <v>80</v>
      </c>
      <c r="C83" s="49">
        <v>89</v>
      </c>
      <c r="D83" s="49">
        <v>11.25</v>
      </c>
      <c r="E83" s="49">
        <v>19</v>
      </c>
      <c r="F83" s="49">
        <v>26</v>
      </c>
      <c r="G83" s="49">
        <v>36.84210526315789</v>
      </c>
      <c r="H83" s="49">
        <v>149</v>
      </c>
      <c r="I83" s="49">
        <v>151</v>
      </c>
      <c r="J83" s="49">
        <v>1.3422818791946298</v>
      </c>
    </row>
    <row r="84" spans="1:10" ht="24.95" customHeight="1" x14ac:dyDescent="0.25">
      <c r="A84" s="143" t="s">
        <v>221</v>
      </c>
      <c r="B84" s="49">
        <v>0</v>
      </c>
      <c r="C84" s="49">
        <v>0</v>
      </c>
      <c r="D84" s="49"/>
      <c r="E84" s="49">
        <v>0</v>
      </c>
      <c r="F84" s="49">
        <v>0</v>
      </c>
      <c r="G84" s="49"/>
      <c r="H84" s="49">
        <v>0</v>
      </c>
      <c r="I84" s="49">
        <v>0</v>
      </c>
      <c r="J84" s="49"/>
    </row>
    <row r="85" spans="1:10" ht="24.95" customHeight="1" x14ac:dyDescent="0.25">
      <c r="A85" s="144" t="s">
        <v>222</v>
      </c>
      <c r="B85" s="49">
        <v>0</v>
      </c>
      <c r="C85" s="49">
        <v>1</v>
      </c>
      <c r="D85" s="49"/>
      <c r="E85" s="49">
        <v>0</v>
      </c>
      <c r="F85" s="49">
        <v>0</v>
      </c>
      <c r="G85" s="49"/>
      <c r="H85" s="49">
        <v>0</v>
      </c>
      <c r="I85" s="49">
        <v>1</v>
      </c>
      <c r="J85" s="49"/>
    </row>
    <row r="86" spans="1:10" ht="24.95" customHeight="1" x14ac:dyDescent="0.25">
      <c r="A86" s="141" t="s">
        <v>223</v>
      </c>
      <c r="B86" s="49">
        <v>0</v>
      </c>
      <c r="C86" s="49">
        <v>0</v>
      </c>
      <c r="D86" s="49"/>
      <c r="E86" s="49">
        <v>0</v>
      </c>
      <c r="F86" s="49">
        <v>0</v>
      </c>
      <c r="G86" s="49"/>
      <c r="H86" s="49">
        <v>0</v>
      </c>
      <c r="I86" s="49">
        <v>0</v>
      </c>
      <c r="J86" s="49"/>
    </row>
    <row r="87" spans="1:10" ht="24.95" customHeight="1" x14ac:dyDescent="0.25">
      <c r="A87" s="141" t="s">
        <v>224</v>
      </c>
      <c r="B87" s="49">
        <v>0</v>
      </c>
      <c r="C87" s="49">
        <v>0</v>
      </c>
      <c r="D87" s="49"/>
      <c r="E87" s="49">
        <v>0</v>
      </c>
      <c r="F87" s="49">
        <v>0</v>
      </c>
      <c r="G87" s="49"/>
      <c r="H87" s="49">
        <v>0</v>
      </c>
      <c r="I87" s="49">
        <v>0</v>
      </c>
      <c r="J87" s="49"/>
    </row>
    <row r="88" spans="1:10" ht="24.95" customHeight="1" x14ac:dyDescent="0.25">
      <c r="A88" s="141" t="s">
        <v>225</v>
      </c>
      <c r="B88" s="49">
        <v>0</v>
      </c>
      <c r="C88" s="49">
        <v>0</v>
      </c>
      <c r="D88" s="49"/>
      <c r="E88" s="49">
        <v>0</v>
      </c>
      <c r="F88" s="49">
        <v>0</v>
      </c>
      <c r="G88" s="49"/>
      <c r="H88" s="49">
        <v>0</v>
      </c>
      <c r="I88" s="49">
        <v>0</v>
      </c>
      <c r="J88" s="49"/>
    </row>
    <row r="89" spans="1:10" ht="24.95" customHeight="1" x14ac:dyDescent="0.25">
      <c r="A89" s="141" t="s">
        <v>226</v>
      </c>
      <c r="B89" s="49">
        <v>0</v>
      </c>
      <c r="C89" s="49">
        <v>0</v>
      </c>
      <c r="D89" s="49"/>
      <c r="E89" s="49">
        <v>0</v>
      </c>
      <c r="F89" s="49">
        <v>0</v>
      </c>
      <c r="G89" s="49"/>
      <c r="H89" s="49">
        <v>0</v>
      </c>
      <c r="I89" s="49">
        <v>0</v>
      </c>
      <c r="J89" s="49"/>
    </row>
    <row r="90" spans="1:10" ht="24.95" customHeight="1" x14ac:dyDescent="0.25">
      <c r="A90" s="141" t="s">
        <v>227</v>
      </c>
      <c r="B90" s="49">
        <v>27</v>
      </c>
      <c r="C90" s="49">
        <v>47</v>
      </c>
      <c r="D90" s="49">
        <v>74.074074074074076</v>
      </c>
      <c r="E90" s="49">
        <v>5</v>
      </c>
      <c r="F90" s="49">
        <v>17</v>
      </c>
      <c r="G90" s="49">
        <v>240</v>
      </c>
      <c r="H90" s="49">
        <v>38</v>
      </c>
      <c r="I90" s="49">
        <v>75</v>
      </c>
      <c r="J90" s="49">
        <v>97.368421052631589</v>
      </c>
    </row>
    <row r="91" spans="1:10" ht="24.95" customHeight="1" x14ac:dyDescent="0.25">
      <c r="A91" s="141" t="s">
        <v>228</v>
      </c>
      <c r="B91" s="49">
        <v>0</v>
      </c>
      <c r="C91" s="49">
        <v>0</v>
      </c>
      <c r="D91" s="49"/>
      <c r="E91" s="49">
        <v>0</v>
      </c>
      <c r="F91" s="49">
        <v>0</v>
      </c>
      <c r="G91" s="49"/>
      <c r="H91" s="49">
        <v>0</v>
      </c>
      <c r="I91" s="49">
        <v>0</v>
      </c>
      <c r="J91" s="49"/>
    </row>
    <row r="92" spans="1:10" ht="24.95" customHeight="1" x14ac:dyDescent="0.25">
      <c r="A92" s="141" t="s">
        <v>229</v>
      </c>
      <c r="B92" s="49">
        <v>67</v>
      </c>
      <c r="C92" s="49">
        <v>81</v>
      </c>
      <c r="D92" s="49">
        <v>20.895522388059703</v>
      </c>
      <c r="E92" s="49">
        <v>21</v>
      </c>
      <c r="F92" s="49">
        <v>23</v>
      </c>
      <c r="G92" s="49">
        <v>9.5238095238095184</v>
      </c>
      <c r="H92" s="49">
        <v>111</v>
      </c>
      <c r="I92" s="49">
        <v>99</v>
      </c>
      <c r="J92" s="49">
        <v>-10.810810810810807</v>
      </c>
    </row>
    <row r="93" spans="1:10" ht="24.95" customHeight="1" x14ac:dyDescent="0.25">
      <c r="A93" s="141" t="s">
        <v>230</v>
      </c>
      <c r="B93" s="49">
        <v>0</v>
      </c>
      <c r="C93" s="49">
        <v>0</v>
      </c>
      <c r="D93" s="49"/>
      <c r="E93" s="49">
        <v>0</v>
      </c>
      <c r="F93" s="49">
        <v>0</v>
      </c>
      <c r="G93" s="49"/>
      <c r="H93" s="49">
        <v>0</v>
      </c>
      <c r="I93" s="49">
        <v>0</v>
      </c>
      <c r="J93" s="49"/>
    </row>
    <row r="94" spans="1:10" ht="24.95" customHeight="1" x14ac:dyDescent="0.25">
      <c r="A94" s="141" t="s">
        <v>231</v>
      </c>
      <c r="B94" s="49">
        <v>1</v>
      </c>
      <c r="C94" s="49">
        <v>0</v>
      </c>
      <c r="D94" s="49">
        <v>-100</v>
      </c>
      <c r="E94" s="49">
        <v>1</v>
      </c>
      <c r="F94" s="49">
        <v>0</v>
      </c>
      <c r="G94" s="49">
        <v>-100</v>
      </c>
      <c r="H94" s="49">
        <v>0</v>
      </c>
      <c r="I94" s="49">
        <v>0</v>
      </c>
      <c r="J94" s="49"/>
    </row>
    <row r="95" spans="1:10" ht="24.95" customHeight="1" x14ac:dyDescent="0.25">
      <c r="A95" s="141" t="s">
        <v>232</v>
      </c>
      <c r="B95" s="49">
        <v>74</v>
      </c>
      <c r="C95" s="49">
        <v>61</v>
      </c>
      <c r="D95" s="49">
        <v>-17.567567567567565</v>
      </c>
      <c r="E95" s="49">
        <v>12</v>
      </c>
      <c r="F95" s="49">
        <v>22</v>
      </c>
      <c r="G95" s="49">
        <v>83.333333333333343</v>
      </c>
      <c r="H95" s="49">
        <v>133</v>
      </c>
      <c r="I95" s="49">
        <v>125</v>
      </c>
      <c r="J95" s="49">
        <v>-6.0150375939849567</v>
      </c>
    </row>
    <row r="96" spans="1:10" ht="24.95" customHeight="1" x14ac:dyDescent="0.25">
      <c r="A96" s="141" t="s">
        <v>233</v>
      </c>
      <c r="B96" s="49">
        <v>119</v>
      </c>
      <c r="C96" s="49">
        <v>107</v>
      </c>
      <c r="D96" s="49">
        <v>-10.084033613445385</v>
      </c>
      <c r="E96" s="49">
        <v>17</v>
      </c>
      <c r="F96" s="49">
        <v>12</v>
      </c>
      <c r="G96" s="49">
        <v>-29.411764705882348</v>
      </c>
      <c r="H96" s="49">
        <v>193</v>
      </c>
      <c r="I96" s="49">
        <v>157</v>
      </c>
      <c r="J96" s="49">
        <v>-18.652849740932638</v>
      </c>
    </row>
    <row r="97" spans="1:10" ht="24.95" customHeight="1" x14ac:dyDescent="0.25">
      <c r="A97" s="141" t="s">
        <v>234</v>
      </c>
      <c r="B97" s="49">
        <v>1</v>
      </c>
      <c r="C97" s="49">
        <v>0</v>
      </c>
      <c r="D97" s="49">
        <v>-100</v>
      </c>
      <c r="E97" s="49">
        <v>0</v>
      </c>
      <c r="F97" s="49">
        <v>0</v>
      </c>
      <c r="G97" s="49"/>
      <c r="H97" s="49">
        <v>1</v>
      </c>
      <c r="I97" s="49">
        <v>0</v>
      </c>
      <c r="J97" s="49">
        <v>-100</v>
      </c>
    </row>
    <row r="98" spans="1:10" ht="24.95" customHeight="1" x14ac:dyDescent="0.25">
      <c r="A98" s="141" t="s">
        <v>235</v>
      </c>
      <c r="B98" s="49">
        <v>0</v>
      </c>
      <c r="C98" s="49">
        <v>0</v>
      </c>
      <c r="D98" s="49"/>
      <c r="E98" s="49">
        <v>0</v>
      </c>
      <c r="F98" s="49">
        <v>0</v>
      </c>
      <c r="G98" s="49"/>
      <c r="H98" s="49">
        <v>0</v>
      </c>
      <c r="I98" s="49">
        <v>0</v>
      </c>
      <c r="J98" s="49"/>
    </row>
    <row r="99" spans="1:10" ht="24.95" customHeight="1" x14ac:dyDescent="0.25">
      <c r="A99" s="141" t="s">
        <v>236</v>
      </c>
      <c r="B99" s="49">
        <v>88</v>
      </c>
      <c r="C99" s="49">
        <v>65</v>
      </c>
      <c r="D99" s="49">
        <v>-26.13636363636364</v>
      </c>
      <c r="E99" s="49">
        <v>25</v>
      </c>
      <c r="F99" s="49">
        <v>16</v>
      </c>
      <c r="G99" s="49">
        <v>-36</v>
      </c>
      <c r="H99" s="49">
        <v>110</v>
      </c>
      <c r="I99" s="49">
        <v>93</v>
      </c>
      <c r="J99" s="49">
        <v>-15.454545454545453</v>
      </c>
    </row>
    <row r="100" spans="1:10" ht="24.95" customHeight="1" x14ac:dyDescent="0.25">
      <c r="A100" s="141" t="s">
        <v>237</v>
      </c>
      <c r="B100" s="49">
        <v>21</v>
      </c>
      <c r="C100" s="49">
        <v>26</v>
      </c>
      <c r="D100" s="49">
        <v>23.80952380952381</v>
      </c>
      <c r="E100" s="49">
        <v>10</v>
      </c>
      <c r="F100" s="49">
        <v>10</v>
      </c>
      <c r="G100" s="49">
        <v>0</v>
      </c>
      <c r="H100" s="49">
        <v>45</v>
      </c>
      <c r="I100" s="49">
        <v>42</v>
      </c>
      <c r="J100" s="49">
        <v>-6.6666666666666714</v>
      </c>
    </row>
    <row r="101" spans="1:10" ht="24.95" customHeight="1" x14ac:dyDescent="0.25">
      <c r="A101" s="141" t="s">
        <v>238</v>
      </c>
      <c r="B101" s="49">
        <v>22</v>
      </c>
      <c r="C101" s="49">
        <v>29</v>
      </c>
      <c r="D101" s="49">
        <v>31.818181818181813</v>
      </c>
      <c r="E101" s="49">
        <v>5</v>
      </c>
      <c r="F101" s="49">
        <v>7</v>
      </c>
      <c r="G101" s="49">
        <v>40</v>
      </c>
      <c r="H101" s="49">
        <v>34</v>
      </c>
      <c r="I101" s="49">
        <v>47</v>
      </c>
      <c r="J101" s="49">
        <v>38.235294117647072</v>
      </c>
    </row>
    <row r="102" spans="1:10" ht="24.95" customHeight="1" x14ac:dyDescent="0.25">
      <c r="A102" s="141" t="s">
        <v>239</v>
      </c>
      <c r="B102" s="49">
        <v>28</v>
      </c>
      <c r="C102" s="49">
        <v>36</v>
      </c>
      <c r="D102" s="49">
        <v>28.571428571428584</v>
      </c>
      <c r="E102" s="49">
        <v>6</v>
      </c>
      <c r="F102" s="49">
        <v>13</v>
      </c>
      <c r="G102" s="49">
        <v>116.66666666666666</v>
      </c>
      <c r="H102" s="49">
        <v>35</v>
      </c>
      <c r="I102" s="49">
        <v>42</v>
      </c>
      <c r="J102" s="49">
        <v>20</v>
      </c>
    </row>
    <row r="103" spans="1:10" ht="24.95" customHeight="1" x14ac:dyDescent="0.25">
      <c r="A103" s="141" t="s">
        <v>240</v>
      </c>
      <c r="B103" s="49">
        <v>1</v>
      </c>
      <c r="C103" s="49">
        <v>4</v>
      </c>
      <c r="D103" s="49">
        <v>300</v>
      </c>
      <c r="E103" s="49">
        <v>1</v>
      </c>
      <c r="F103" s="49">
        <v>0</v>
      </c>
      <c r="G103" s="49">
        <v>-100</v>
      </c>
      <c r="H103" s="49">
        <v>4</v>
      </c>
      <c r="I103" s="49">
        <v>4</v>
      </c>
      <c r="J103" s="49">
        <v>0</v>
      </c>
    </row>
    <row r="104" spans="1:10" ht="24.95" customHeight="1" x14ac:dyDescent="0.25">
      <c r="A104" s="141" t="s">
        <v>241</v>
      </c>
      <c r="B104" s="49">
        <v>26</v>
      </c>
      <c r="C104" s="49">
        <v>17</v>
      </c>
      <c r="D104" s="49">
        <v>-34.615384615384613</v>
      </c>
      <c r="E104" s="49">
        <v>9</v>
      </c>
      <c r="F104" s="49">
        <v>6</v>
      </c>
      <c r="G104" s="49">
        <v>-33.333333333333329</v>
      </c>
      <c r="H104" s="49">
        <v>31</v>
      </c>
      <c r="I104" s="49">
        <v>18</v>
      </c>
      <c r="J104" s="49">
        <v>-41.935483870967744</v>
      </c>
    </row>
    <row r="105" spans="1:10" ht="24.95" customHeight="1" x14ac:dyDescent="0.25">
      <c r="A105" s="141" t="s">
        <v>242</v>
      </c>
      <c r="B105" s="49">
        <v>43</v>
      </c>
      <c r="C105" s="49">
        <v>42</v>
      </c>
      <c r="D105" s="49">
        <v>-2.3255813953488342</v>
      </c>
      <c r="E105" s="49">
        <v>12</v>
      </c>
      <c r="F105" s="49">
        <v>12</v>
      </c>
      <c r="G105" s="49">
        <v>0</v>
      </c>
      <c r="H105" s="49">
        <v>70</v>
      </c>
      <c r="I105" s="49">
        <v>83</v>
      </c>
      <c r="J105" s="49">
        <v>18.571428571428569</v>
      </c>
    </row>
    <row r="106" spans="1:10" ht="24.95" customHeight="1" x14ac:dyDescent="0.25">
      <c r="A106" s="141" t="s">
        <v>243</v>
      </c>
      <c r="B106" s="49">
        <v>10</v>
      </c>
      <c r="C106" s="49">
        <v>14</v>
      </c>
      <c r="D106" s="49">
        <v>40</v>
      </c>
      <c r="E106" s="49">
        <v>2</v>
      </c>
      <c r="F106" s="49">
        <v>6</v>
      </c>
      <c r="G106" s="49">
        <v>200</v>
      </c>
      <c r="H106" s="49">
        <v>12</v>
      </c>
      <c r="I106" s="49">
        <v>23</v>
      </c>
      <c r="J106" s="49">
        <v>91.666666666666657</v>
      </c>
    </row>
    <row r="107" spans="1:10" ht="24.95" customHeight="1" x14ac:dyDescent="0.25">
      <c r="A107" s="141" t="s">
        <v>244</v>
      </c>
      <c r="B107" s="49">
        <v>14</v>
      </c>
      <c r="C107" s="49">
        <v>9</v>
      </c>
      <c r="D107" s="49">
        <v>-35.714285714285708</v>
      </c>
      <c r="E107" s="49">
        <v>3</v>
      </c>
      <c r="F107" s="49">
        <v>1</v>
      </c>
      <c r="G107" s="49">
        <v>-66.666666666666657</v>
      </c>
      <c r="H107" s="49">
        <v>43</v>
      </c>
      <c r="I107" s="49">
        <v>14</v>
      </c>
      <c r="J107" s="49">
        <v>-67.441860465116278</v>
      </c>
    </row>
    <row r="108" spans="1:10" ht="24.95" customHeight="1" x14ac:dyDescent="0.25">
      <c r="A108" s="141" t="s">
        <v>245</v>
      </c>
      <c r="B108" s="49">
        <v>0</v>
      </c>
      <c r="C108" s="49">
        <v>0</v>
      </c>
      <c r="D108" s="49"/>
      <c r="E108" s="49">
        <v>0</v>
      </c>
      <c r="F108" s="49">
        <v>0</v>
      </c>
      <c r="G108" s="49"/>
      <c r="H108" s="49">
        <v>0</v>
      </c>
      <c r="I108" s="49">
        <v>0</v>
      </c>
      <c r="J108" s="49"/>
    </row>
    <row r="109" spans="1:10" ht="24.95" customHeight="1" x14ac:dyDescent="0.25">
      <c r="A109" s="141" t="s">
        <v>246</v>
      </c>
      <c r="B109" s="49">
        <v>15</v>
      </c>
      <c r="C109" s="49">
        <v>5</v>
      </c>
      <c r="D109" s="49">
        <v>-66.666666666666657</v>
      </c>
      <c r="E109" s="49">
        <v>6</v>
      </c>
      <c r="F109" s="49">
        <v>2</v>
      </c>
      <c r="G109" s="49">
        <v>-66.666666666666657</v>
      </c>
      <c r="H109" s="49">
        <v>17</v>
      </c>
      <c r="I109" s="49">
        <v>9</v>
      </c>
      <c r="J109" s="49">
        <v>-47.058823529411768</v>
      </c>
    </row>
    <row r="110" spans="1:10" ht="24.95" customHeight="1" x14ac:dyDescent="0.25">
      <c r="A110" s="141" t="s">
        <v>247</v>
      </c>
      <c r="B110" s="49">
        <v>0</v>
      </c>
      <c r="C110" s="49">
        <v>0</v>
      </c>
      <c r="D110" s="49"/>
      <c r="E110" s="49">
        <v>0</v>
      </c>
      <c r="F110" s="49">
        <v>0</v>
      </c>
      <c r="G110" s="49"/>
      <c r="H110" s="49">
        <v>0</v>
      </c>
      <c r="I110" s="49">
        <v>0</v>
      </c>
      <c r="J110" s="49"/>
    </row>
    <row r="111" spans="1:10" ht="24.95" customHeight="1" x14ac:dyDescent="0.25">
      <c r="A111" s="141" t="s">
        <v>248</v>
      </c>
      <c r="B111" s="49">
        <v>25</v>
      </c>
      <c r="C111" s="49">
        <v>28</v>
      </c>
      <c r="D111" s="49">
        <v>12</v>
      </c>
      <c r="E111" s="49">
        <v>1</v>
      </c>
      <c r="F111" s="49">
        <v>5</v>
      </c>
      <c r="G111" s="49">
        <v>400</v>
      </c>
      <c r="H111" s="49">
        <v>34</v>
      </c>
      <c r="I111" s="49">
        <v>49</v>
      </c>
      <c r="J111" s="49">
        <v>44.117647058823536</v>
      </c>
    </row>
    <row r="112" spans="1:10" ht="24.95" customHeight="1" x14ac:dyDescent="0.25">
      <c r="A112" s="141" t="s">
        <v>249</v>
      </c>
      <c r="B112" s="49">
        <v>0</v>
      </c>
      <c r="C112" s="49">
        <v>0</v>
      </c>
      <c r="D112" s="37"/>
      <c r="E112" s="49">
        <v>0</v>
      </c>
      <c r="F112" s="49">
        <v>0</v>
      </c>
      <c r="G112" s="37"/>
      <c r="H112" s="49">
        <v>0</v>
      </c>
      <c r="I112" s="49">
        <v>0</v>
      </c>
      <c r="J112" s="37"/>
    </row>
    <row r="113" spans="1:13" ht="24.95" customHeight="1" x14ac:dyDescent="0.25">
      <c r="A113" s="141" t="s">
        <v>250</v>
      </c>
      <c r="B113" s="49">
        <v>39</v>
      </c>
      <c r="C113" s="49">
        <v>27</v>
      </c>
      <c r="D113" s="49">
        <v>-30.769230769230774</v>
      </c>
      <c r="E113" s="49">
        <v>17</v>
      </c>
      <c r="F113" s="49">
        <v>8</v>
      </c>
      <c r="G113" s="49">
        <v>-52.941176470588232</v>
      </c>
      <c r="H113" s="49">
        <v>73</v>
      </c>
      <c r="I113" s="49">
        <v>46</v>
      </c>
      <c r="J113" s="49">
        <v>-36.986301369863014</v>
      </c>
    </row>
    <row r="114" spans="1:13" ht="24.95" customHeight="1" x14ac:dyDescent="0.25">
      <c r="A114" s="141" t="s">
        <v>251</v>
      </c>
      <c r="B114" s="49">
        <v>0</v>
      </c>
      <c r="C114" s="49">
        <v>0</v>
      </c>
      <c r="D114" s="49"/>
      <c r="E114" s="49">
        <v>0</v>
      </c>
      <c r="F114" s="49">
        <v>0</v>
      </c>
      <c r="G114" s="49"/>
      <c r="H114" s="49">
        <v>0</v>
      </c>
      <c r="I114" s="49">
        <v>0</v>
      </c>
      <c r="J114" s="49"/>
    </row>
    <row r="115" spans="1:13" ht="24.95" customHeight="1" x14ac:dyDescent="0.25">
      <c r="A115" s="141" t="s">
        <v>252</v>
      </c>
      <c r="B115" s="49">
        <v>39</v>
      </c>
      <c r="C115" s="49">
        <v>28</v>
      </c>
      <c r="D115" s="49">
        <v>-28.205128205128204</v>
      </c>
      <c r="E115" s="49">
        <v>14</v>
      </c>
      <c r="F115" s="49">
        <v>6</v>
      </c>
      <c r="G115" s="49">
        <v>-57.142857142857146</v>
      </c>
      <c r="H115" s="49">
        <v>45</v>
      </c>
      <c r="I115" s="49">
        <v>35</v>
      </c>
      <c r="J115" s="49">
        <v>-22.222222222222229</v>
      </c>
      <c r="K115" s="7"/>
    </row>
    <row r="116" spans="1:13" ht="24.95" customHeight="1" x14ac:dyDescent="0.25">
      <c r="A116" s="141" t="s">
        <v>253</v>
      </c>
      <c r="B116" s="49">
        <v>0</v>
      </c>
      <c r="C116" s="49">
        <v>0</v>
      </c>
      <c r="D116" s="49"/>
      <c r="E116" s="49">
        <v>0</v>
      </c>
      <c r="F116" s="49">
        <v>0</v>
      </c>
      <c r="G116" s="49"/>
      <c r="H116" s="49">
        <v>0</v>
      </c>
      <c r="I116" s="49">
        <v>0</v>
      </c>
      <c r="J116" s="49"/>
      <c r="K116" s="7"/>
    </row>
    <row r="117" spans="1:13" ht="24.95" customHeight="1" x14ac:dyDescent="0.25">
      <c r="A117" s="141" t="s">
        <v>254</v>
      </c>
      <c r="B117" s="49">
        <v>48</v>
      </c>
      <c r="C117" s="49">
        <v>57</v>
      </c>
      <c r="D117" s="49">
        <v>18.75</v>
      </c>
      <c r="E117" s="49">
        <v>14</v>
      </c>
      <c r="F117" s="49">
        <v>24</v>
      </c>
      <c r="G117" s="49">
        <v>71.428571428571416</v>
      </c>
      <c r="H117" s="49">
        <v>62</v>
      </c>
      <c r="I117" s="49">
        <v>75</v>
      </c>
      <c r="J117" s="49">
        <v>20.967741935483872</v>
      </c>
      <c r="K117" s="7"/>
    </row>
    <row r="118" spans="1:13" ht="24.95" customHeight="1" x14ac:dyDescent="0.25">
      <c r="A118" s="141" t="s">
        <v>255</v>
      </c>
      <c r="B118" s="49">
        <v>0</v>
      </c>
      <c r="C118" s="49">
        <v>1</v>
      </c>
      <c r="D118" s="49"/>
      <c r="E118" s="49">
        <v>0</v>
      </c>
      <c r="F118" s="49">
        <v>0</v>
      </c>
      <c r="G118" s="49"/>
      <c r="H118" s="49">
        <v>0</v>
      </c>
      <c r="I118" s="49">
        <v>2</v>
      </c>
      <c r="J118" s="49"/>
      <c r="K118" s="7"/>
    </row>
    <row r="119" spans="1:13" ht="24.95" customHeight="1" x14ac:dyDescent="0.25">
      <c r="A119" s="141" t="s">
        <v>256</v>
      </c>
      <c r="B119" s="49">
        <v>0</v>
      </c>
      <c r="C119" s="49">
        <v>0</v>
      </c>
      <c r="D119" s="49"/>
      <c r="E119" s="49">
        <v>0</v>
      </c>
      <c r="F119" s="49">
        <v>0</v>
      </c>
      <c r="G119" s="49"/>
      <c r="H119" s="49">
        <v>0</v>
      </c>
      <c r="I119" s="49">
        <v>0</v>
      </c>
      <c r="J119" s="49"/>
      <c r="K119" s="7"/>
    </row>
    <row r="120" spans="1:13" ht="24.95" customHeight="1" x14ac:dyDescent="0.25">
      <c r="A120" s="141" t="s">
        <v>257</v>
      </c>
      <c r="B120" s="49">
        <v>10</v>
      </c>
      <c r="C120" s="49">
        <v>15</v>
      </c>
      <c r="D120" s="49">
        <v>50</v>
      </c>
      <c r="E120" s="49">
        <v>9</v>
      </c>
      <c r="F120" s="49">
        <v>3</v>
      </c>
      <c r="G120" s="49">
        <v>-66.666666666666657</v>
      </c>
      <c r="H120" s="49">
        <v>6</v>
      </c>
      <c r="I120" s="49">
        <v>37</v>
      </c>
      <c r="J120" s="49">
        <v>516.66666666666663</v>
      </c>
      <c r="K120" s="7"/>
      <c r="M120" s="10"/>
    </row>
    <row r="121" spans="1:13" ht="24.95" customHeight="1" x14ac:dyDescent="0.25">
      <c r="A121" s="141" t="s">
        <v>258</v>
      </c>
      <c r="B121" s="49">
        <v>10</v>
      </c>
      <c r="C121" s="49">
        <v>20</v>
      </c>
      <c r="D121" s="49">
        <v>100</v>
      </c>
      <c r="E121" s="49">
        <v>1</v>
      </c>
      <c r="F121" s="49">
        <v>6</v>
      </c>
      <c r="G121" s="49">
        <v>500</v>
      </c>
      <c r="H121" s="49">
        <v>12</v>
      </c>
      <c r="I121" s="49">
        <v>26</v>
      </c>
      <c r="J121" s="49">
        <v>116.66666666666666</v>
      </c>
      <c r="K121" s="7"/>
    </row>
    <row r="122" spans="1:13" ht="24.95" customHeight="1" x14ac:dyDescent="0.25">
      <c r="A122" s="141" t="s">
        <v>259</v>
      </c>
      <c r="B122" s="49">
        <v>3</v>
      </c>
      <c r="C122" s="49">
        <v>5</v>
      </c>
      <c r="D122" s="49">
        <v>66.666666666666657</v>
      </c>
      <c r="E122" s="49">
        <v>1</v>
      </c>
      <c r="F122" s="49">
        <v>2</v>
      </c>
      <c r="G122" s="49">
        <v>100</v>
      </c>
      <c r="H122" s="49">
        <v>2</v>
      </c>
      <c r="I122" s="49">
        <v>7</v>
      </c>
      <c r="J122" s="49">
        <v>250</v>
      </c>
      <c r="K122" s="7"/>
    </row>
    <row r="123" spans="1:13" ht="24.95" customHeight="1" x14ac:dyDescent="0.25">
      <c r="A123" s="141" t="s">
        <v>260</v>
      </c>
      <c r="B123" s="49">
        <v>0</v>
      </c>
      <c r="C123" s="49">
        <v>0</v>
      </c>
      <c r="D123" s="49"/>
      <c r="E123" s="49">
        <v>0</v>
      </c>
      <c r="F123" s="49">
        <v>0</v>
      </c>
      <c r="G123" s="49"/>
      <c r="H123" s="49">
        <v>0</v>
      </c>
      <c r="I123" s="49">
        <v>0</v>
      </c>
      <c r="J123" s="49"/>
      <c r="K123" s="7"/>
    </row>
    <row r="124" spans="1:13" ht="24.95" customHeight="1" x14ac:dyDescent="0.25">
      <c r="A124" s="141" t="s">
        <v>261</v>
      </c>
      <c r="B124" s="49">
        <v>24</v>
      </c>
      <c r="C124" s="49">
        <v>20</v>
      </c>
      <c r="D124" s="49">
        <v>-16.666666666666671</v>
      </c>
      <c r="E124" s="49">
        <v>9</v>
      </c>
      <c r="F124" s="49">
        <v>5</v>
      </c>
      <c r="G124" s="49">
        <v>-44.444444444444443</v>
      </c>
      <c r="H124" s="49">
        <v>25</v>
      </c>
      <c r="I124" s="49">
        <v>19</v>
      </c>
      <c r="J124" s="49">
        <v>-24</v>
      </c>
      <c r="K124" s="7"/>
    </row>
    <row r="125" spans="1:13" ht="24.95" customHeight="1" x14ac:dyDescent="0.25">
      <c r="A125" s="141" t="s">
        <v>262</v>
      </c>
      <c r="B125" s="49">
        <v>17</v>
      </c>
      <c r="C125" s="49">
        <v>8</v>
      </c>
      <c r="D125" s="49">
        <v>-52.941176470588232</v>
      </c>
      <c r="E125" s="49">
        <v>12</v>
      </c>
      <c r="F125" s="49">
        <v>2</v>
      </c>
      <c r="G125" s="49">
        <v>-83.333333333333329</v>
      </c>
      <c r="H125" s="49">
        <v>29</v>
      </c>
      <c r="I125" s="49">
        <v>14</v>
      </c>
      <c r="J125" s="49">
        <v>-51.724137931034484</v>
      </c>
      <c r="K125" s="7"/>
    </row>
    <row r="126" spans="1:13" ht="24.95" customHeight="1" x14ac:dyDescent="0.25">
      <c r="A126" s="141" t="s">
        <v>263</v>
      </c>
      <c r="B126" s="49">
        <v>6</v>
      </c>
      <c r="C126" s="49">
        <v>15</v>
      </c>
      <c r="D126" s="49">
        <v>150</v>
      </c>
      <c r="E126" s="49">
        <v>2</v>
      </c>
      <c r="F126" s="49">
        <v>4</v>
      </c>
      <c r="G126" s="49">
        <v>100</v>
      </c>
      <c r="H126" s="49">
        <v>7</v>
      </c>
      <c r="I126" s="49">
        <v>26</v>
      </c>
      <c r="J126" s="49">
        <v>271.42857142857144</v>
      </c>
      <c r="K126" s="7"/>
    </row>
    <row r="127" spans="1:13" ht="24.95" customHeight="1" x14ac:dyDescent="0.25">
      <c r="A127" s="141" t="s">
        <v>264</v>
      </c>
      <c r="B127" s="49">
        <v>1</v>
      </c>
      <c r="C127" s="49">
        <v>3</v>
      </c>
      <c r="D127" s="49">
        <v>200</v>
      </c>
      <c r="E127" s="49">
        <v>0</v>
      </c>
      <c r="F127" s="49">
        <v>0</v>
      </c>
      <c r="G127" s="49"/>
      <c r="H127" s="49">
        <v>3</v>
      </c>
      <c r="I127" s="49">
        <v>3</v>
      </c>
      <c r="J127" s="49">
        <v>0</v>
      </c>
    </row>
    <row r="128" spans="1:13" ht="24.95" customHeight="1" x14ac:dyDescent="0.25">
      <c r="A128" s="141" t="s">
        <v>265</v>
      </c>
      <c r="B128" s="49">
        <v>10</v>
      </c>
      <c r="C128" s="49">
        <v>13</v>
      </c>
      <c r="D128" s="49">
        <v>30</v>
      </c>
      <c r="E128" s="49">
        <v>3</v>
      </c>
      <c r="F128" s="49">
        <v>3</v>
      </c>
      <c r="G128" s="49">
        <v>0</v>
      </c>
      <c r="H128" s="49">
        <v>16</v>
      </c>
      <c r="I128" s="49">
        <v>18</v>
      </c>
      <c r="J128" s="49">
        <v>12.5</v>
      </c>
    </row>
    <row r="129" spans="1:10" ht="24.95" customHeight="1" x14ac:dyDescent="0.25">
      <c r="A129" s="141" t="s">
        <v>266</v>
      </c>
      <c r="B129" s="49">
        <v>2</v>
      </c>
      <c r="C129" s="49">
        <v>2</v>
      </c>
      <c r="D129" s="49">
        <v>0</v>
      </c>
      <c r="E129" s="49">
        <v>0</v>
      </c>
      <c r="F129" s="49">
        <v>0</v>
      </c>
      <c r="G129" s="49"/>
      <c r="H129" s="49">
        <v>3</v>
      </c>
      <c r="I129" s="49">
        <v>9</v>
      </c>
      <c r="J129" s="49">
        <v>200</v>
      </c>
    </row>
    <row r="130" spans="1:10" ht="24.95" customHeight="1" x14ac:dyDescent="0.25">
      <c r="A130" s="141" t="s">
        <v>267</v>
      </c>
      <c r="B130" s="49">
        <v>0</v>
      </c>
      <c r="C130" s="49">
        <v>0</v>
      </c>
      <c r="D130" s="49"/>
      <c r="E130" s="49">
        <v>0</v>
      </c>
      <c r="F130" s="49">
        <v>0</v>
      </c>
      <c r="G130" s="49"/>
      <c r="H130" s="49">
        <v>0</v>
      </c>
      <c r="I130" s="49">
        <v>0</v>
      </c>
      <c r="J130" s="49"/>
    </row>
    <row r="131" spans="1:10" ht="24.95" customHeight="1" x14ac:dyDescent="0.25">
      <c r="A131" s="141" t="s">
        <v>268</v>
      </c>
      <c r="B131" s="49">
        <v>19</v>
      </c>
      <c r="C131" s="49">
        <v>15</v>
      </c>
      <c r="D131" s="49">
        <v>-21.05263157894737</v>
      </c>
      <c r="E131" s="49">
        <v>3</v>
      </c>
      <c r="F131" s="49">
        <v>4</v>
      </c>
      <c r="G131" s="49">
        <v>33.333333333333343</v>
      </c>
      <c r="H131" s="49">
        <v>22</v>
      </c>
      <c r="I131" s="49">
        <v>17</v>
      </c>
      <c r="J131" s="49">
        <v>-22.727272727272734</v>
      </c>
    </row>
    <row r="132" spans="1:10" ht="24.95" customHeight="1" x14ac:dyDescent="0.25">
      <c r="A132" s="141" t="s">
        <v>269</v>
      </c>
      <c r="B132" s="49">
        <v>0</v>
      </c>
      <c r="C132" s="49">
        <v>2</v>
      </c>
      <c r="D132" s="49"/>
      <c r="E132" s="49">
        <v>0</v>
      </c>
      <c r="F132" s="49">
        <v>1</v>
      </c>
      <c r="G132" s="49"/>
      <c r="H132" s="49">
        <v>0</v>
      </c>
      <c r="I132" s="49">
        <v>1</v>
      </c>
      <c r="J132" s="49"/>
    </row>
    <row r="133" spans="1:10" ht="24.95" customHeight="1" x14ac:dyDescent="0.25">
      <c r="A133" s="141" t="s">
        <v>270</v>
      </c>
      <c r="B133" s="49">
        <v>16</v>
      </c>
      <c r="C133" s="49">
        <v>11</v>
      </c>
      <c r="D133" s="49">
        <v>-31.25</v>
      </c>
      <c r="E133" s="49">
        <v>1</v>
      </c>
      <c r="F133" s="49">
        <v>0</v>
      </c>
      <c r="G133" s="49">
        <v>-100</v>
      </c>
      <c r="H133" s="49">
        <v>29</v>
      </c>
      <c r="I133" s="49">
        <v>18</v>
      </c>
      <c r="J133" s="49">
        <v>-37.931034482758619</v>
      </c>
    </row>
    <row r="134" spans="1:10" ht="24.95" customHeight="1" x14ac:dyDescent="0.25">
      <c r="A134" s="141" t="s">
        <v>271</v>
      </c>
      <c r="B134" s="49">
        <v>0</v>
      </c>
      <c r="C134" s="49">
        <v>0</v>
      </c>
      <c r="D134" s="49"/>
      <c r="E134" s="49">
        <v>0</v>
      </c>
      <c r="F134" s="49">
        <v>0</v>
      </c>
      <c r="G134" s="49"/>
      <c r="H134" s="49">
        <v>0</v>
      </c>
      <c r="I134" s="49">
        <v>0</v>
      </c>
      <c r="J134" s="49"/>
    </row>
    <row r="135" spans="1:10" ht="24.95" customHeight="1" x14ac:dyDescent="0.25">
      <c r="A135" s="141" t="s">
        <v>272</v>
      </c>
      <c r="B135" s="49">
        <v>0</v>
      </c>
      <c r="C135" s="49">
        <v>0</v>
      </c>
      <c r="D135" s="49"/>
      <c r="E135" s="49">
        <v>0</v>
      </c>
      <c r="F135" s="49">
        <v>0</v>
      </c>
      <c r="G135" s="49"/>
      <c r="H135" s="49">
        <v>0</v>
      </c>
      <c r="I135" s="49">
        <v>0</v>
      </c>
      <c r="J135" s="49"/>
    </row>
    <row r="136" spans="1:10" ht="24.95" customHeight="1" x14ac:dyDescent="0.25">
      <c r="A136" s="141" t="s">
        <v>273</v>
      </c>
      <c r="B136" s="49">
        <v>0</v>
      </c>
      <c r="C136" s="49">
        <v>0</v>
      </c>
      <c r="D136" s="49"/>
      <c r="E136" s="49">
        <v>0</v>
      </c>
      <c r="F136" s="49">
        <v>0</v>
      </c>
      <c r="G136" s="49"/>
      <c r="H136" s="49">
        <v>0</v>
      </c>
      <c r="I136" s="49">
        <v>0</v>
      </c>
      <c r="J136" s="49"/>
    </row>
    <row r="137" spans="1:10" ht="24.95" customHeight="1" x14ac:dyDescent="0.25">
      <c r="A137" s="141" t="s">
        <v>274</v>
      </c>
      <c r="B137" s="49">
        <v>0</v>
      </c>
      <c r="C137" s="49">
        <v>0</v>
      </c>
      <c r="D137" s="49"/>
      <c r="E137" s="49">
        <v>0</v>
      </c>
      <c r="F137" s="49">
        <v>0</v>
      </c>
      <c r="G137" s="49"/>
      <c r="H137" s="49">
        <v>0</v>
      </c>
      <c r="I137" s="49">
        <v>0</v>
      </c>
      <c r="J137" s="49"/>
    </row>
    <row r="138" spans="1:10" ht="24.95" customHeight="1" x14ac:dyDescent="0.25">
      <c r="A138" s="141" t="s">
        <v>275</v>
      </c>
      <c r="B138" s="49">
        <v>0</v>
      </c>
      <c r="C138" s="49">
        <v>0</v>
      </c>
      <c r="D138" s="49"/>
      <c r="E138" s="49">
        <v>0</v>
      </c>
      <c r="F138" s="49">
        <v>0</v>
      </c>
      <c r="G138" s="49"/>
      <c r="H138" s="49">
        <v>0</v>
      </c>
      <c r="I138" s="49">
        <v>0</v>
      </c>
      <c r="J138" s="49"/>
    </row>
    <row r="139" spans="1:10" ht="24.95" customHeight="1" x14ac:dyDescent="0.25">
      <c r="A139" s="141" t="s">
        <v>276</v>
      </c>
      <c r="B139" s="49">
        <v>0</v>
      </c>
      <c r="C139" s="49">
        <v>0</v>
      </c>
      <c r="D139" s="49"/>
      <c r="E139" s="49">
        <v>0</v>
      </c>
      <c r="F139" s="49">
        <v>0</v>
      </c>
      <c r="G139" s="49"/>
      <c r="H139" s="49">
        <v>0</v>
      </c>
      <c r="I139" s="49">
        <v>0</v>
      </c>
      <c r="J139" s="49"/>
    </row>
    <row r="140" spans="1:10" ht="24.95" customHeight="1" x14ac:dyDescent="0.25">
      <c r="A140" s="141" t="s">
        <v>277</v>
      </c>
      <c r="B140" s="49">
        <v>0</v>
      </c>
      <c r="C140" s="49">
        <v>0</v>
      </c>
      <c r="D140" s="49"/>
      <c r="E140" s="49">
        <v>0</v>
      </c>
      <c r="F140" s="49">
        <v>0</v>
      </c>
      <c r="G140" s="49"/>
      <c r="H140" s="49">
        <v>0</v>
      </c>
      <c r="I140" s="49">
        <v>0</v>
      </c>
      <c r="J140" s="49"/>
    </row>
    <row r="141" spans="1:10" ht="24.95" customHeight="1" x14ac:dyDescent="0.25">
      <c r="A141" s="141" t="s">
        <v>278</v>
      </c>
      <c r="B141" s="49">
        <v>0</v>
      </c>
      <c r="C141" s="49">
        <v>0</v>
      </c>
      <c r="D141" s="49"/>
      <c r="E141" s="49">
        <v>0</v>
      </c>
      <c r="F141" s="49">
        <v>0</v>
      </c>
      <c r="G141" s="49"/>
      <c r="H141" s="49">
        <v>0</v>
      </c>
      <c r="I141" s="49">
        <v>0</v>
      </c>
      <c r="J141" s="49"/>
    </row>
    <row r="142" spans="1:10" ht="24.95" customHeight="1" x14ac:dyDescent="0.25">
      <c r="A142" s="141" t="s">
        <v>279</v>
      </c>
      <c r="B142" s="49">
        <v>0</v>
      </c>
      <c r="C142" s="49">
        <v>0</v>
      </c>
      <c r="D142" s="49"/>
      <c r="E142" s="49">
        <v>0</v>
      </c>
      <c r="F142" s="49">
        <v>0</v>
      </c>
      <c r="G142" s="49"/>
      <c r="H142" s="49">
        <v>0</v>
      </c>
      <c r="I142" s="49">
        <v>0</v>
      </c>
      <c r="J142" s="49"/>
    </row>
    <row r="143" spans="1:10" ht="24.95" customHeight="1" x14ac:dyDescent="0.25">
      <c r="A143" s="141" t="s">
        <v>280</v>
      </c>
      <c r="B143" s="49">
        <v>0</v>
      </c>
      <c r="C143" s="49">
        <v>0</v>
      </c>
      <c r="D143" s="49"/>
      <c r="E143" s="49">
        <v>0</v>
      </c>
      <c r="F143" s="49">
        <v>0</v>
      </c>
      <c r="G143" s="49"/>
      <c r="H143" s="49">
        <v>0</v>
      </c>
      <c r="I143" s="49">
        <v>0</v>
      </c>
      <c r="J143" s="49"/>
    </row>
    <row r="144" spans="1:10" ht="24.95" customHeight="1" x14ac:dyDescent="0.25">
      <c r="A144" s="141" t="s">
        <v>281</v>
      </c>
      <c r="B144" s="49">
        <v>0</v>
      </c>
      <c r="C144" s="49">
        <v>0</v>
      </c>
      <c r="D144" s="49"/>
      <c r="E144" s="49">
        <v>0</v>
      </c>
      <c r="F144" s="49">
        <v>0</v>
      </c>
      <c r="G144" s="49"/>
      <c r="H144" s="49">
        <v>0</v>
      </c>
      <c r="I144" s="49">
        <v>0</v>
      </c>
      <c r="J144" s="49"/>
    </row>
    <row r="145" spans="1:10" ht="24.95" customHeight="1" x14ac:dyDescent="0.25">
      <c r="A145" s="145" t="s">
        <v>282</v>
      </c>
      <c r="B145" s="49">
        <v>11</v>
      </c>
      <c r="C145" s="49">
        <v>8</v>
      </c>
      <c r="D145" s="49">
        <v>-27.272727272727266</v>
      </c>
      <c r="E145" s="49">
        <v>4</v>
      </c>
      <c r="F145" s="49">
        <v>1</v>
      </c>
      <c r="G145" s="49">
        <v>-75</v>
      </c>
      <c r="H145" s="49">
        <v>17</v>
      </c>
      <c r="I145" s="49">
        <v>11</v>
      </c>
      <c r="J145" s="49">
        <v>-35.294117647058826</v>
      </c>
    </row>
    <row r="146" spans="1:10" ht="24.95" customHeight="1" x14ac:dyDescent="0.25">
      <c r="A146" s="141" t="s">
        <v>283</v>
      </c>
      <c r="B146" s="49">
        <v>0</v>
      </c>
      <c r="C146" s="49">
        <v>2</v>
      </c>
      <c r="D146" s="49"/>
      <c r="E146" s="49">
        <v>0</v>
      </c>
      <c r="F146" s="49">
        <v>0</v>
      </c>
      <c r="G146" s="49"/>
      <c r="H146" s="49">
        <v>0</v>
      </c>
      <c r="I146" s="49">
        <v>2</v>
      </c>
      <c r="J146" s="49"/>
    </row>
    <row r="147" spans="1:10" ht="24.95" customHeight="1" x14ac:dyDescent="0.25">
      <c r="A147" s="141" t="s">
        <v>284</v>
      </c>
      <c r="B147" s="49">
        <v>8</v>
      </c>
      <c r="C147" s="49">
        <v>7</v>
      </c>
      <c r="D147" s="49">
        <v>-12.5</v>
      </c>
      <c r="E147" s="49">
        <v>1</v>
      </c>
      <c r="F147" s="49">
        <v>2</v>
      </c>
      <c r="G147" s="49">
        <v>100</v>
      </c>
      <c r="H147" s="49">
        <v>16</v>
      </c>
      <c r="I147" s="49">
        <v>10</v>
      </c>
      <c r="J147" s="49">
        <v>-37.5</v>
      </c>
    </row>
    <row r="148" spans="1:10" ht="24.95" customHeight="1" x14ac:dyDescent="0.25">
      <c r="A148" s="141" t="s">
        <v>285</v>
      </c>
      <c r="B148" s="49">
        <v>0</v>
      </c>
      <c r="C148" s="49">
        <v>0</v>
      </c>
      <c r="D148" s="49"/>
      <c r="E148" s="49">
        <v>0</v>
      </c>
      <c r="F148" s="49">
        <v>0</v>
      </c>
      <c r="G148" s="49"/>
      <c r="H148" s="49">
        <v>0</v>
      </c>
      <c r="I148" s="49">
        <v>0</v>
      </c>
      <c r="J148" s="49"/>
    </row>
    <row r="149" spans="1:10" ht="24.95" customHeight="1" x14ac:dyDescent="0.25">
      <c r="A149" s="141" t="s">
        <v>286</v>
      </c>
      <c r="B149" s="49">
        <v>12</v>
      </c>
      <c r="C149" s="49">
        <v>5</v>
      </c>
      <c r="D149" s="49">
        <v>-58.333333333333336</v>
      </c>
      <c r="E149" s="49">
        <v>2</v>
      </c>
      <c r="F149" s="49">
        <v>1</v>
      </c>
      <c r="G149" s="49">
        <v>-50</v>
      </c>
      <c r="H149" s="49">
        <v>22</v>
      </c>
      <c r="I149" s="49">
        <v>8</v>
      </c>
      <c r="J149" s="49">
        <v>-63.636363636363633</v>
      </c>
    </row>
    <row r="150" spans="1:10" ht="24.95" customHeight="1" x14ac:dyDescent="0.25">
      <c r="A150" s="141" t="s">
        <v>287</v>
      </c>
      <c r="B150" s="49">
        <v>10</v>
      </c>
      <c r="C150" s="49">
        <v>9</v>
      </c>
      <c r="D150" s="49">
        <v>-10</v>
      </c>
      <c r="E150" s="49">
        <v>2</v>
      </c>
      <c r="F150" s="49">
        <v>2</v>
      </c>
      <c r="G150" s="49">
        <v>0</v>
      </c>
      <c r="H150" s="49">
        <v>15</v>
      </c>
      <c r="I150" s="49">
        <v>13</v>
      </c>
      <c r="J150" s="49">
        <v>-13.333333333333329</v>
      </c>
    </row>
    <row r="151" spans="1:10" ht="24.95" customHeight="1" x14ac:dyDescent="0.25">
      <c r="A151" s="141" t="s">
        <v>288</v>
      </c>
      <c r="B151" s="49">
        <v>23</v>
      </c>
      <c r="C151" s="49">
        <v>40</v>
      </c>
      <c r="D151" s="49">
        <v>73.913043478260875</v>
      </c>
      <c r="E151" s="49">
        <v>4</v>
      </c>
      <c r="F151" s="49">
        <v>7</v>
      </c>
      <c r="G151" s="49">
        <v>75</v>
      </c>
      <c r="H151" s="49">
        <v>35</v>
      </c>
      <c r="I151" s="49">
        <v>53</v>
      </c>
      <c r="J151" s="49">
        <v>51.428571428571416</v>
      </c>
    </row>
    <row r="152" spans="1:10" ht="24.95" customHeight="1" x14ac:dyDescent="0.25">
      <c r="A152" s="141" t="s">
        <v>289</v>
      </c>
      <c r="B152" s="49">
        <v>0</v>
      </c>
      <c r="C152" s="49">
        <v>0</v>
      </c>
      <c r="D152" s="49"/>
      <c r="E152" s="49">
        <v>0</v>
      </c>
      <c r="F152" s="49">
        <v>0</v>
      </c>
      <c r="G152" s="49"/>
      <c r="H152" s="49">
        <v>0</v>
      </c>
      <c r="I152" s="49">
        <v>0</v>
      </c>
      <c r="J152" s="49"/>
    </row>
    <row r="153" spans="1:10" ht="24.95" customHeight="1" x14ac:dyDescent="0.25">
      <c r="A153" s="141" t="s">
        <v>290</v>
      </c>
      <c r="B153" s="49">
        <v>0</v>
      </c>
      <c r="C153" s="49">
        <v>0</v>
      </c>
      <c r="D153" s="49"/>
      <c r="E153" s="49">
        <v>0</v>
      </c>
      <c r="F153" s="49">
        <v>0</v>
      </c>
      <c r="G153" s="49"/>
      <c r="H153" s="49">
        <v>0</v>
      </c>
      <c r="I153" s="49">
        <v>0</v>
      </c>
      <c r="J153" s="49"/>
    </row>
    <row r="154" spans="1:10" ht="24.95" customHeight="1" x14ac:dyDescent="0.25">
      <c r="A154" s="141" t="s">
        <v>291</v>
      </c>
      <c r="B154" s="49">
        <v>0</v>
      </c>
      <c r="C154" s="49">
        <v>0</v>
      </c>
      <c r="D154" s="49"/>
      <c r="E154" s="49">
        <v>0</v>
      </c>
      <c r="F154" s="49">
        <v>0</v>
      </c>
      <c r="G154" s="49"/>
      <c r="H154" s="49">
        <v>0</v>
      </c>
      <c r="I154" s="49">
        <v>0</v>
      </c>
      <c r="J154" s="49"/>
    </row>
    <row r="155" spans="1:10" ht="24.95" customHeight="1" x14ac:dyDescent="0.25">
      <c r="A155" s="141" t="s">
        <v>292</v>
      </c>
      <c r="B155" s="49">
        <v>10</v>
      </c>
      <c r="C155" s="49">
        <v>6</v>
      </c>
      <c r="D155" s="49">
        <v>-40</v>
      </c>
      <c r="E155" s="49">
        <v>1</v>
      </c>
      <c r="F155" s="49">
        <v>1</v>
      </c>
      <c r="G155" s="49">
        <v>0</v>
      </c>
      <c r="H155" s="49">
        <v>18</v>
      </c>
      <c r="I155" s="49">
        <v>13</v>
      </c>
      <c r="J155" s="49">
        <v>-27.777777777777771</v>
      </c>
    </row>
    <row r="156" spans="1:10" ht="24.95" customHeight="1" x14ac:dyDescent="0.25">
      <c r="A156" s="141" t="s">
        <v>293</v>
      </c>
      <c r="B156" s="49">
        <v>7</v>
      </c>
      <c r="C156" s="49">
        <v>5</v>
      </c>
      <c r="D156" s="49">
        <v>-28.571428571428569</v>
      </c>
      <c r="E156" s="49">
        <v>3</v>
      </c>
      <c r="F156" s="49">
        <v>1</v>
      </c>
      <c r="G156" s="49">
        <v>-66.666666666666657</v>
      </c>
      <c r="H156" s="49">
        <v>8</v>
      </c>
      <c r="I156" s="49">
        <v>10</v>
      </c>
      <c r="J156" s="49">
        <v>25</v>
      </c>
    </row>
    <row r="157" spans="1:10" ht="24.95" customHeight="1" x14ac:dyDescent="0.25">
      <c r="A157" s="141" t="s">
        <v>294</v>
      </c>
      <c r="B157" s="49">
        <v>6</v>
      </c>
      <c r="C157" s="49">
        <v>11</v>
      </c>
      <c r="D157" s="49">
        <v>83.333333333333343</v>
      </c>
      <c r="E157" s="49">
        <v>6</v>
      </c>
      <c r="F157" s="49">
        <v>2</v>
      </c>
      <c r="G157" s="49">
        <v>-66.666666666666657</v>
      </c>
      <c r="H157" s="49">
        <v>4</v>
      </c>
      <c r="I157" s="49">
        <v>20</v>
      </c>
      <c r="J157" s="49">
        <v>400</v>
      </c>
    </row>
    <row r="158" spans="1:10" ht="24.95" customHeight="1" x14ac:dyDescent="0.25">
      <c r="A158" s="141" t="s">
        <v>295</v>
      </c>
      <c r="B158" s="49">
        <v>3</v>
      </c>
      <c r="C158" s="49">
        <v>1</v>
      </c>
      <c r="D158" s="49">
        <v>-66.666666666666657</v>
      </c>
      <c r="E158" s="49">
        <v>0</v>
      </c>
      <c r="F158" s="49">
        <v>0</v>
      </c>
      <c r="G158" s="49"/>
      <c r="H158" s="49">
        <v>6</v>
      </c>
      <c r="I158" s="49">
        <v>2</v>
      </c>
      <c r="J158" s="49">
        <v>-66.666666666666657</v>
      </c>
    </row>
    <row r="159" spans="1:10" ht="24.95" customHeight="1" x14ac:dyDescent="0.25">
      <c r="A159" s="141" t="s">
        <v>296</v>
      </c>
      <c r="B159" s="49">
        <v>0</v>
      </c>
      <c r="C159" s="49">
        <v>0</v>
      </c>
      <c r="D159" s="49"/>
      <c r="E159" s="49">
        <v>0</v>
      </c>
      <c r="F159" s="49">
        <v>0</v>
      </c>
      <c r="G159" s="49"/>
      <c r="H159" s="49">
        <v>0</v>
      </c>
      <c r="I159" s="49">
        <v>0</v>
      </c>
      <c r="J159" s="49"/>
    </row>
    <row r="160" spans="1:10" ht="24.95" customHeight="1" x14ac:dyDescent="0.25">
      <c r="A160" s="141" t="s">
        <v>297</v>
      </c>
      <c r="B160" s="49">
        <v>0</v>
      </c>
      <c r="C160" s="49">
        <v>0</v>
      </c>
      <c r="D160" s="49"/>
      <c r="E160" s="49">
        <v>0</v>
      </c>
      <c r="F160" s="49">
        <v>0</v>
      </c>
      <c r="G160" s="49"/>
      <c r="H160" s="49">
        <v>0</v>
      </c>
      <c r="I160" s="49">
        <v>0</v>
      </c>
      <c r="J160" s="49"/>
    </row>
    <row r="161" spans="1:10" ht="24.95" customHeight="1" x14ac:dyDescent="0.25">
      <c r="A161" s="141" t="s">
        <v>94</v>
      </c>
      <c r="B161" s="49">
        <v>0</v>
      </c>
      <c r="C161" s="49">
        <v>0</v>
      </c>
      <c r="D161" s="49"/>
      <c r="E161" s="49">
        <v>0</v>
      </c>
      <c r="F161" s="49">
        <v>0</v>
      </c>
      <c r="G161" s="49"/>
      <c r="H161" s="49">
        <v>0</v>
      </c>
      <c r="I161" s="49">
        <v>0</v>
      </c>
      <c r="J161" s="49"/>
    </row>
    <row r="162" spans="1:10" ht="24.95" customHeight="1" x14ac:dyDescent="0.25">
      <c r="A162" s="141" t="s">
        <v>298</v>
      </c>
      <c r="B162" s="49">
        <v>9</v>
      </c>
      <c r="C162" s="49">
        <v>12</v>
      </c>
      <c r="D162" s="49">
        <v>33.333333333333343</v>
      </c>
      <c r="E162" s="49">
        <v>3</v>
      </c>
      <c r="F162" s="49">
        <v>2</v>
      </c>
      <c r="G162" s="49">
        <v>-33.333333333333329</v>
      </c>
      <c r="H162" s="49">
        <v>7</v>
      </c>
      <c r="I162" s="49">
        <v>27</v>
      </c>
      <c r="J162" s="49">
        <v>285.71428571428572</v>
      </c>
    </row>
    <row r="163" spans="1:10" ht="24.95" customHeight="1" x14ac:dyDescent="0.25">
      <c r="A163" s="141" t="s">
        <v>299</v>
      </c>
      <c r="B163" s="49">
        <v>0</v>
      </c>
      <c r="C163" s="49">
        <v>0</v>
      </c>
      <c r="D163" s="49"/>
      <c r="E163" s="49">
        <v>0</v>
      </c>
      <c r="F163" s="49">
        <v>0</v>
      </c>
      <c r="G163" s="49"/>
      <c r="H163" s="49">
        <v>0</v>
      </c>
      <c r="I163" s="49">
        <v>0</v>
      </c>
      <c r="J163" s="49"/>
    </row>
    <row r="164" spans="1:10" ht="24.95" customHeight="1" x14ac:dyDescent="0.25">
      <c r="A164" s="141" t="s">
        <v>300</v>
      </c>
      <c r="B164" s="49">
        <v>1</v>
      </c>
      <c r="C164" s="49">
        <v>1</v>
      </c>
      <c r="D164" s="49">
        <v>0</v>
      </c>
      <c r="E164" s="49">
        <v>0</v>
      </c>
      <c r="F164" s="49">
        <v>1</v>
      </c>
      <c r="G164" s="49"/>
      <c r="H164" s="49">
        <v>1</v>
      </c>
      <c r="I164" s="49">
        <v>2</v>
      </c>
      <c r="J164" s="49">
        <v>100</v>
      </c>
    </row>
    <row r="165" spans="1:10" ht="24.95" customHeight="1" x14ac:dyDescent="0.25">
      <c r="A165" s="141" t="s">
        <v>301</v>
      </c>
      <c r="B165" s="49">
        <v>0</v>
      </c>
      <c r="C165" s="49">
        <v>0</v>
      </c>
      <c r="D165" s="49"/>
      <c r="E165" s="49">
        <v>0</v>
      </c>
      <c r="F165" s="49">
        <v>0</v>
      </c>
      <c r="G165" s="49"/>
      <c r="H165" s="49">
        <v>0</v>
      </c>
      <c r="I165" s="49">
        <v>0</v>
      </c>
      <c r="J165" s="49"/>
    </row>
    <row r="166" spans="1:10" ht="24.95" customHeight="1" x14ac:dyDescent="0.25">
      <c r="A166" s="141" t="s">
        <v>302</v>
      </c>
      <c r="B166" s="49">
        <v>0</v>
      </c>
      <c r="C166" s="49">
        <v>0</v>
      </c>
      <c r="D166" s="49"/>
      <c r="E166" s="49">
        <v>0</v>
      </c>
      <c r="F166" s="49">
        <v>0</v>
      </c>
      <c r="G166" s="49"/>
      <c r="H166" s="49">
        <v>0</v>
      </c>
      <c r="I166" s="49">
        <v>0</v>
      </c>
      <c r="J166" s="49"/>
    </row>
    <row r="167" spans="1:10" ht="24.95" customHeight="1" x14ac:dyDescent="0.25">
      <c r="A167" s="141" t="s">
        <v>303</v>
      </c>
      <c r="B167" s="49">
        <v>1</v>
      </c>
      <c r="C167" s="49">
        <v>0</v>
      </c>
      <c r="D167" s="49">
        <v>-100</v>
      </c>
      <c r="E167" s="49">
        <v>0</v>
      </c>
      <c r="F167" s="49">
        <v>0</v>
      </c>
      <c r="G167" s="49"/>
      <c r="H167" s="49">
        <v>1</v>
      </c>
      <c r="I167" s="49">
        <v>0</v>
      </c>
      <c r="J167" s="49">
        <v>-100</v>
      </c>
    </row>
    <row r="168" spans="1:10" ht="24.95" customHeight="1" x14ac:dyDescent="0.25">
      <c r="A168" s="141" t="s">
        <v>304</v>
      </c>
      <c r="B168" s="49">
        <v>4</v>
      </c>
      <c r="C168" s="49">
        <v>2</v>
      </c>
      <c r="D168" s="49">
        <v>-50</v>
      </c>
      <c r="E168" s="49">
        <v>1</v>
      </c>
      <c r="F168" s="49">
        <v>0</v>
      </c>
      <c r="G168" s="49">
        <v>-100</v>
      </c>
      <c r="H168" s="49">
        <v>9</v>
      </c>
      <c r="I168" s="49">
        <v>2</v>
      </c>
      <c r="J168" s="49">
        <v>-77.777777777777771</v>
      </c>
    </row>
    <row r="169" spans="1:10" ht="24.95" customHeight="1" x14ac:dyDescent="0.25">
      <c r="A169" s="141" t="s">
        <v>305</v>
      </c>
      <c r="B169" s="49">
        <v>12</v>
      </c>
      <c r="C169" s="49">
        <v>16</v>
      </c>
      <c r="D169" s="49">
        <v>33.333333333333343</v>
      </c>
      <c r="E169" s="49">
        <v>4</v>
      </c>
      <c r="F169" s="49">
        <v>2</v>
      </c>
      <c r="G169" s="49">
        <v>-50</v>
      </c>
      <c r="H169" s="49">
        <v>23</v>
      </c>
      <c r="I169" s="49">
        <v>21</v>
      </c>
      <c r="J169" s="49">
        <v>-8.6956521739130466</v>
      </c>
    </row>
    <row r="170" spans="1:10" ht="24.95" customHeight="1" x14ac:dyDescent="0.25">
      <c r="A170" s="141" t="s">
        <v>306</v>
      </c>
      <c r="B170" s="49">
        <v>0</v>
      </c>
      <c r="C170" s="49">
        <v>0</v>
      </c>
      <c r="D170" s="49"/>
      <c r="E170" s="49">
        <v>0</v>
      </c>
      <c r="F170" s="49">
        <v>0</v>
      </c>
      <c r="G170" s="49"/>
      <c r="H170" s="49">
        <v>0</v>
      </c>
      <c r="I170" s="49">
        <v>0</v>
      </c>
      <c r="J170" s="49"/>
    </row>
    <row r="171" spans="1:10" ht="24.95" customHeight="1" x14ac:dyDescent="0.25">
      <c r="A171" s="141" t="s">
        <v>307</v>
      </c>
      <c r="B171" s="49">
        <v>0</v>
      </c>
      <c r="C171" s="49">
        <v>0</v>
      </c>
      <c r="D171" s="49"/>
      <c r="E171" s="49">
        <v>0</v>
      </c>
      <c r="F171" s="49">
        <v>0</v>
      </c>
      <c r="G171" s="49"/>
      <c r="H171" s="49">
        <v>0</v>
      </c>
      <c r="I171" s="49">
        <v>0</v>
      </c>
      <c r="J171" s="49"/>
    </row>
    <row r="172" spans="1:10" ht="24.95" customHeight="1" x14ac:dyDescent="0.25">
      <c r="A172" s="141" t="s">
        <v>308</v>
      </c>
      <c r="B172" s="49">
        <v>2</v>
      </c>
      <c r="C172" s="49">
        <v>0</v>
      </c>
      <c r="D172" s="49">
        <v>-100</v>
      </c>
      <c r="E172" s="49">
        <v>0</v>
      </c>
      <c r="F172" s="49">
        <v>0</v>
      </c>
      <c r="G172" s="49"/>
      <c r="H172" s="49">
        <v>4</v>
      </c>
      <c r="I172" s="49">
        <v>0</v>
      </c>
      <c r="J172" s="49">
        <v>-100</v>
      </c>
    </row>
    <row r="173" spans="1:10" ht="24.95" customHeight="1" x14ac:dyDescent="0.25">
      <c r="A173" s="141" t="s">
        <v>309</v>
      </c>
      <c r="B173" s="49">
        <v>0</v>
      </c>
      <c r="C173" s="49">
        <v>0</v>
      </c>
      <c r="D173" s="49"/>
      <c r="E173" s="49">
        <v>0</v>
      </c>
      <c r="F173" s="49">
        <v>0</v>
      </c>
      <c r="G173" s="49"/>
      <c r="H173" s="49">
        <v>0</v>
      </c>
      <c r="I173" s="49">
        <v>0</v>
      </c>
      <c r="J173" s="49"/>
    </row>
    <row r="174" spans="1:10" ht="24.95" customHeight="1" x14ac:dyDescent="0.25">
      <c r="A174" s="141" t="s">
        <v>310</v>
      </c>
      <c r="B174" s="49">
        <v>6</v>
      </c>
      <c r="C174" s="49">
        <v>4</v>
      </c>
      <c r="D174" s="49">
        <v>-33.333333333333329</v>
      </c>
      <c r="E174" s="49">
        <v>1</v>
      </c>
      <c r="F174" s="49">
        <v>0</v>
      </c>
      <c r="G174" s="49">
        <v>-100</v>
      </c>
      <c r="H174" s="49">
        <v>6</v>
      </c>
      <c r="I174" s="49">
        <v>5</v>
      </c>
      <c r="J174" s="49">
        <v>-16.666666666666671</v>
      </c>
    </row>
    <row r="175" spans="1:10" ht="24.95" customHeight="1" x14ac:dyDescent="0.25">
      <c r="A175" s="141" t="s">
        <v>311</v>
      </c>
      <c r="B175" s="49">
        <v>6</v>
      </c>
      <c r="C175" s="49">
        <v>7</v>
      </c>
      <c r="D175" s="49">
        <v>16.666666666666671</v>
      </c>
      <c r="E175" s="49">
        <v>1</v>
      </c>
      <c r="F175" s="49">
        <v>0</v>
      </c>
      <c r="G175" s="49">
        <v>-100</v>
      </c>
      <c r="H175" s="49">
        <v>11</v>
      </c>
      <c r="I175" s="49">
        <v>11</v>
      </c>
      <c r="J175" s="49">
        <v>0</v>
      </c>
    </row>
    <row r="176" spans="1:10" ht="24.95" customHeight="1" x14ac:dyDescent="0.25">
      <c r="A176" s="141" t="s">
        <v>312</v>
      </c>
      <c r="B176" s="49">
        <v>8</v>
      </c>
      <c r="C176" s="49">
        <v>0</v>
      </c>
      <c r="D176" s="49">
        <v>-100</v>
      </c>
      <c r="E176" s="49">
        <v>2</v>
      </c>
      <c r="F176" s="49">
        <v>0</v>
      </c>
      <c r="G176" s="49">
        <v>-100</v>
      </c>
      <c r="H176" s="49">
        <v>10</v>
      </c>
      <c r="I176" s="49">
        <v>0</v>
      </c>
      <c r="J176" s="49">
        <v>-100</v>
      </c>
    </row>
    <row r="177" spans="1:10" ht="24.95" customHeight="1" x14ac:dyDescent="0.25">
      <c r="A177" s="145" t="s">
        <v>313</v>
      </c>
      <c r="B177" s="49">
        <v>6</v>
      </c>
      <c r="C177" s="49">
        <v>9</v>
      </c>
      <c r="D177" s="49">
        <v>50</v>
      </c>
      <c r="E177" s="49">
        <v>0</v>
      </c>
      <c r="F177" s="49">
        <v>2</v>
      </c>
      <c r="G177" s="49"/>
      <c r="H177" s="49">
        <v>12</v>
      </c>
      <c r="I177" s="49">
        <v>14</v>
      </c>
      <c r="J177" s="49">
        <v>16.666666666666671</v>
      </c>
    </row>
    <row r="178" spans="1:10" ht="24.95" customHeight="1" x14ac:dyDescent="0.25">
      <c r="A178" s="141" t="s">
        <v>314</v>
      </c>
      <c r="B178" s="49">
        <v>8</v>
      </c>
      <c r="C178" s="49">
        <v>8</v>
      </c>
      <c r="D178" s="49">
        <v>0</v>
      </c>
      <c r="E178" s="49">
        <v>1</v>
      </c>
      <c r="F178" s="49">
        <v>1</v>
      </c>
      <c r="G178" s="49">
        <v>0</v>
      </c>
      <c r="H178" s="49">
        <v>11</v>
      </c>
      <c r="I178" s="49">
        <v>15</v>
      </c>
      <c r="J178" s="49">
        <v>36.363636363636374</v>
      </c>
    </row>
    <row r="179" spans="1:10" ht="24.95" customHeight="1" x14ac:dyDescent="0.25">
      <c r="A179" s="141" t="s">
        <v>315</v>
      </c>
      <c r="B179" s="49">
        <v>0</v>
      </c>
      <c r="C179" s="49">
        <v>3</v>
      </c>
      <c r="D179" s="49"/>
      <c r="E179" s="49">
        <v>0</v>
      </c>
      <c r="F179" s="49">
        <v>0</v>
      </c>
      <c r="G179" s="49"/>
      <c r="H179" s="49">
        <v>0</v>
      </c>
      <c r="I179" s="49">
        <v>7</v>
      </c>
      <c r="J179" s="49"/>
    </row>
    <row r="180" spans="1:10" ht="24.95" customHeight="1" x14ac:dyDescent="0.25">
      <c r="A180" s="141" t="s">
        <v>316</v>
      </c>
      <c r="B180" s="49">
        <v>14</v>
      </c>
      <c r="C180" s="49">
        <v>8</v>
      </c>
      <c r="D180" s="49">
        <v>-42.857142857142854</v>
      </c>
      <c r="E180" s="49">
        <v>2</v>
      </c>
      <c r="F180" s="49">
        <v>2</v>
      </c>
      <c r="G180" s="49">
        <v>0</v>
      </c>
      <c r="H180" s="49">
        <v>25</v>
      </c>
      <c r="I180" s="49">
        <v>19</v>
      </c>
      <c r="J180" s="49">
        <v>-24</v>
      </c>
    </row>
    <row r="181" spans="1:10" ht="24.95" customHeight="1" x14ac:dyDescent="0.25">
      <c r="A181" s="141" t="s">
        <v>317</v>
      </c>
      <c r="B181" s="49">
        <v>4</v>
      </c>
      <c r="C181" s="49">
        <v>5</v>
      </c>
      <c r="D181" s="49">
        <v>25</v>
      </c>
      <c r="E181" s="49">
        <v>0</v>
      </c>
      <c r="F181" s="49">
        <v>2</v>
      </c>
      <c r="G181" s="49"/>
      <c r="H181" s="49">
        <v>6</v>
      </c>
      <c r="I181" s="49">
        <v>5</v>
      </c>
      <c r="J181" s="49">
        <v>-16.666666666666671</v>
      </c>
    </row>
    <row r="182" spans="1:10" ht="24.95" customHeight="1" x14ac:dyDescent="0.25">
      <c r="A182" s="141" t="s">
        <v>318</v>
      </c>
      <c r="B182" s="49">
        <v>37</v>
      </c>
      <c r="C182" s="49">
        <v>25</v>
      </c>
      <c r="D182" s="49">
        <v>-32.432432432432435</v>
      </c>
      <c r="E182" s="49">
        <v>1</v>
      </c>
      <c r="F182" s="49">
        <v>3</v>
      </c>
      <c r="G182" s="49">
        <v>200</v>
      </c>
      <c r="H182" s="49">
        <v>52</v>
      </c>
      <c r="I182" s="49">
        <v>31</v>
      </c>
      <c r="J182" s="49">
        <v>-40.384615384615387</v>
      </c>
    </row>
    <row r="183" spans="1:10" ht="24.95" customHeight="1" x14ac:dyDescent="0.25">
      <c r="A183" s="141" t="s">
        <v>319</v>
      </c>
      <c r="B183" s="49">
        <v>3</v>
      </c>
      <c r="C183" s="49">
        <v>3</v>
      </c>
      <c r="D183" s="49">
        <v>0</v>
      </c>
      <c r="E183" s="49">
        <v>0</v>
      </c>
      <c r="F183" s="49">
        <v>0</v>
      </c>
      <c r="G183" s="49"/>
      <c r="H183" s="49">
        <v>8</v>
      </c>
      <c r="I183" s="49">
        <v>9</v>
      </c>
      <c r="J183" s="49">
        <v>12.5</v>
      </c>
    </row>
    <row r="184" spans="1:10" ht="24.95" customHeight="1" x14ac:dyDescent="0.25">
      <c r="A184" s="141" t="s">
        <v>320</v>
      </c>
      <c r="B184" s="49">
        <v>0</v>
      </c>
      <c r="C184" s="49">
        <v>0</v>
      </c>
      <c r="D184" s="49"/>
      <c r="E184" s="49">
        <v>0</v>
      </c>
      <c r="F184" s="49">
        <v>0</v>
      </c>
      <c r="G184" s="49"/>
      <c r="H184" s="49">
        <v>0</v>
      </c>
      <c r="I184" s="49">
        <v>0</v>
      </c>
      <c r="J184" s="49"/>
    </row>
    <row r="185" spans="1:10" ht="24.95" customHeight="1" x14ac:dyDescent="0.25">
      <c r="A185" s="141" t="s">
        <v>321</v>
      </c>
      <c r="B185" s="49">
        <v>0</v>
      </c>
      <c r="C185" s="49">
        <v>0</v>
      </c>
      <c r="D185" s="49"/>
      <c r="E185" s="49">
        <v>0</v>
      </c>
      <c r="F185" s="49">
        <v>0</v>
      </c>
      <c r="G185" s="49"/>
      <c r="H185" s="49">
        <v>0</v>
      </c>
      <c r="I185" s="49">
        <v>0</v>
      </c>
      <c r="J185" s="49"/>
    </row>
    <row r="186" spans="1:10" ht="24.95" customHeight="1" x14ac:dyDescent="0.25">
      <c r="A186" s="141" t="s">
        <v>322</v>
      </c>
      <c r="B186" s="49">
        <v>12</v>
      </c>
      <c r="C186" s="49">
        <v>6</v>
      </c>
      <c r="D186" s="49">
        <v>-50</v>
      </c>
      <c r="E186" s="49">
        <v>3</v>
      </c>
      <c r="F186" s="49">
        <v>2</v>
      </c>
      <c r="G186" s="49">
        <v>-33.333333333333329</v>
      </c>
      <c r="H186" s="49">
        <v>14</v>
      </c>
      <c r="I186" s="49">
        <v>7</v>
      </c>
      <c r="J186" s="49">
        <v>-50</v>
      </c>
    </row>
    <row r="187" spans="1:10" ht="24.95" customHeight="1" x14ac:dyDescent="0.25">
      <c r="A187" s="141" t="s">
        <v>323</v>
      </c>
      <c r="B187" s="49">
        <v>3</v>
      </c>
      <c r="C187" s="49">
        <v>1</v>
      </c>
      <c r="D187" s="49">
        <v>-66.666666666666657</v>
      </c>
      <c r="E187" s="49">
        <v>0</v>
      </c>
      <c r="F187" s="49">
        <v>0</v>
      </c>
      <c r="G187" s="49"/>
      <c r="H187" s="49">
        <v>5</v>
      </c>
      <c r="I187" s="49">
        <v>2</v>
      </c>
      <c r="J187" s="49">
        <v>-60</v>
      </c>
    </row>
    <row r="188" spans="1:10" ht="24.95" customHeight="1" x14ac:dyDescent="0.25">
      <c r="A188" s="141" t="s">
        <v>324</v>
      </c>
      <c r="B188" s="49">
        <v>1</v>
      </c>
      <c r="C188" s="49">
        <v>3</v>
      </c>
      <c r="D188" s="49">
        <v>200</v>
      </c>
      <c r="E188" s="49">
        <v>0</v>
      </c>
      <c r="F188" s="49">
        <v>2</v>
      </c>
      <c r="G188" s="49"/>
      <c r="H188" s="49">
        <v>1</v>
      </c>
      <c r="I188" s="49">
        <v>3</v>
      </c>
      <c r="J188" s="49">
        <v>200</v>
      </c>
    </row>
    <row r="189" spans="1:10" ht="24.95" customHeight="1" x14ac:dyDescent="0.25">
      <c r="A189" s="141" t="s">
        <v>325</v>
      </c>
      <c r="B189" s="49">
        <v>0</v>
      </c>
      <c r="C189" s="49">
        <v>0</v>
      </c>
      <c r="D189" s="49"/>
      <c r="E189" s="49">
        <v>0</v>
      </c>
      <c r="F189" s="49">
        <v>0</v>
      </c>
      <c r="G189" s="49"/>
      <c r="H189" s="49">
        <v>0</v>
      </c>
      <c r="I189" s="49">
        <v>0</v>
      </c>
      <c r="J189" s="49"/>
    </row>
    <row r="190" spans="1:10" ht="24.95" customHeight="1" x14ac:dyDescent="0.25">
      <c r="A190" s="141" t="s">
        <v>326</v>
      </c>
      <c r="B190" s="49">
        <v>0</v>
      </c>
      <c r="C190" s="49">
        <v>0</v>
      </c>
      <c r="D190" s="49"/>
      <c r="E190" s="49">
        <v>0</v>
      </c>
      <c r="F190" s="49">
        <v>0</v>
      </c>
      <c r="G190" s="49"/>
      <c r="H190" s="49">
        <v>0</v>
      </c>
      <c r="I190" s="49">
        <v>0</v>
      </c>
      <c r="J190" s="49"/>
    </row>
    <row r="191" spans="1:10" ht="24.95" customHeight="1" x14ac:dyDescent="0.25">
      <c r="A191" s="141" t="s">
        <v>327</v>
      </c>
      <c r="B191" s="49">
        <v>24</v>
      </c>
      <c r="C191" s="49">
        <v>14</v>
      </c>
      <c r="D191" s="49">
        <v>-41.666666666666664</v>
      </c>
      <c r="E191" s="49">
        <v>8</v>
      </c>
      <c r="F191" s="49">
        <v>6</v>
      </c>
      <c r="G191" s="49">
        <v>-25</v>
      </c>
      <c r="H191" s="49">
        <v>41</v>
      </c>
      <c r="I191" s="49">
        <v>17</v>
      </c>
      <c r="J191" s="49">
        <v>-58.536585365853661</v>
      </c>
    </row>
    <row r="192" spans="1:10" ht="24.95" customHeight="1" x14ac:dyDescent="0.25">
      <c r="A192" s="141" t="s">
        <v>328</v>
      </c>
      <c r="B192" s="49">
        <v>0</v>
      </c>
      <c r="C192" s="49">
        <v>0</v>
      </c>
      <c r="D192" s="49"/>
      <c r="E192" s="49">
        <v>0</v>
      </c>
      <c r="F192" s="49">
        <v>0</v>
      </c>
      <c r="G192" s="49"/>
      <c r="H192" s="49">
        <v>0</v>
      </c>
      <c r="I192" s="49">
        <v>0</v>
      </c>
      <c r="J192" s="49"/>
    </row>
    <row r="193" spans="1:10" ht="24.95" customHeight="1" x14ac:dyDescent="0.25">
      <c r="A193" s="141" t="s">
        <v>329</v>
      </c>
      <c r="B193" s="49">
        <v>0</v>
      </c>
      <c r="C193" s="49">
        <v>1</v>
      </c>
      <c r="D193" s="49"/>
      <c r="E193" s="49">
        <v>0</v>
      </c>
      <c r="F193" s="49">
        <v>1</v>
      </c>
      <c r="G193" s="49"/>
      <c r="H193" s="49">
        <v>0</v>
      </c>
      <c r="I193" s="49">
        <v>0</v>
      </c>
      <c r="J193" s="49"/>
    </row>
    <row r="194" spans="1:10" ht="24.95" customHeight="1" x14ac:dyDescent="0.25">
      <c r="A194" s="141" t="s">
        <v>330</v>
      </c>
      <c r="B194" s="49">
        <v>7</v>
      </c>
      <c r="C194" s="49">
        <v>17</v>
      </c>
      <c r="D194" s="49">
        <v>142.85714285714286</v>
      </c>
      <c r="E194" s="49">
        <v>1</v>
      </c>
      <c r="F194" s="49">
        <v>0</v>
      </c>
      <c r="G194" s="49">
        <v>-100</v>
      </c>
      <c r="H194" s="49">
        <v>10</v>
      </c>
      <c r="I194" s="49">
        <v>25</v>
      </c>
      <c r="J194" s="49">
        <v>150</v>
      </c>
    </row>
    <row r="195" spans="1:10" ht="24.95" customHeight="1" x14ac:dyDescent="0.25">
      <c r="A195" s="141" t="s">
        <v>331</v>
      </c>
      <c r="B195" s="49">
        <v>6</v>
      </c>
      <c r="C195" s="49">
        <v>5</v>
      </c>
      <c r="D195" s="49">
        <v>-16.666666666666671</v>
      </c>
      <c r="E195" s="49">
        <v>0</v>
      </c>
      <c r="F195" s="49">
        <v>0</v>
      </c>
      <c r="G195" s="49"/>
      <c r="H195" s="49">
        <v>9</v>
      </c>
      <c r="I195" s="49">
        <v>6</v>
      </c>
      <c r="J195" s="49">
        <v>-33.333333333333329</v>
      </c>
    </row>
    <row r="196" spans="1:10" ht="24.95" customHeight="1" x14ac:dyDescent="0.25">
      <c r="A196" s="141" t="s">
        <v>332</v>
      </c>
      <c r="B196" s="49">
        <v>0</v>
      </c>
      <c r="C196" s="49">
        <v>0</v>
      </c>
      <c r="D196" s="49"/>
      <c r="E196" s="49">
        <v>0</v>
      </c>
      <c r="F196" s="49">
        <v>0</v>
      </c>
      <c r="G196" s="49"/>
      <c r="H196" s="49">
        <v>0</v>
      </c>
      <c r="I196" s="49">
        <v>0</v>
      </c>
      <c r="J196" s="49"/>
    </row>
    <row r="197" spans="1:10" ht="24.95" customHeight="1" x14ac:dyDescent="0.25">
      <c r="A197" s="141" t="s">
        <v>333</v>
      </c>
      <c r="B197" s="49">
        <v>0</v>
      </c>
      <c r="C197" s="49">
        <v>0</v>
      </c>
      <c r="D197" s="49"/>
      <c r="E197" s="49">
        <v>0</v>
      </c>
      <c r="F197" s="49">
        <v>0</v>
      </c>
      <c r="G197" s="49"/>
      <c r="H197" s="49">
        <v>0</v>
      </c>
      <c r="I197" s="49">
        <v>0</v>
      </c>
      <c r="J197" s="49"/>
    </row>
    <row r="198" spans="1:10" ht="24.95" customHeight="1" x14ac:dyDescent="0.25">
      <c r="A198" s="141" t="s">
        <v>334</v>
      </c>
      <c r="B198" s="49">
        <v>0</v>
      </c>
      <c r="C198" s="49">
        <v>0</v>
      </c>
      <c r="D198" s="49"/>
      <c r="E198" s="49">
        <v>0</v>
      </c>
      <c r="F198" s="49">
        <v>0</v>
      </c>
      <c r="G198" s="49"/>
      <c r="H198" s="49">
        <v>0</v>
      </c>
      <c r="I198" s="49">
        <v>0</v>
      </c>
      <c r="J198" s="49"/>
    </row>
    <row r="199" spans="1:10" ht="24.95" customHeight="1" x14ac:dyDescent="0.25">
      <c r="A199" s="141" t="s">
        <v>335</v>
      </c>
      <c r="B199" s="49">
        <v>0</v>
      </c>
      <c r="C199" s="49">
        <v>0</v>
      </c>
      <c r="D199" s="49"/>
      <c r="E199" s="49">
        <v>0</v>
      </c>
      <c r="F199" s="49">
        <v>0</v>
      </c>
      <c r="G199" s="49"/>
      <c r="H199" s="49">
        <v>0</v>
      </c>
      <c r="I199" s="49">
        <v>0</v>
      </c>
      <c r="J199" s="49"/>
    </row>
    <row r="200" spans="1:10" ht="24.95" customHeight="1" x14ac:dyDescent="0.25">
      <c r="A200" s="141" t="s">
        <v>336</v>
      </c>
      <c r="B200" s="49">
        <v>0</v>
      </c>
      <c r="C200" s="49">
        <v>0</v>
      </c>
      <c r="D200" s="49"/>
      <c r="E200" s="49">
        <v>0</v>
      </c>
      <c r="F200" s="49">
        <v>0</v>
      </c>
      <c r="G200" s="49"/>
      <c r="H200" s="49">
        <v>0</v>
      </c>
      <c r="I200" s="49">
        <v>0</v>
      </c>
      <c r="J200" s="49"/>
    </row>
    <row r="201" spans="1:10" ht="24.95" customHeight="1" x14ac:dyDescent="0.25">
      <c r="A201" s="141" t="s">
        <v>337</v>
      </c>
      <c r="B201" s="49">
        <v>17</v>
      </c>
      <c r="C201" s="49">
        <v>15</v>
      </c>
      <c r="D201" s="49">
        <v>-11.764705882352942</v>
      </c>
      <c r="E201" s="49">
        <v>7</v>
      </c>
      <c r="F201" s="49">
        <v>1</v>
      </c>
      <c r="G201" s="49">
        <v>-85.714285714285708</v>
      </c>
      <c r="H201" s="49">
        <v>23</v>
      </c>
      <c r="I201" s="49">
        <v>28</v>
      </c>
      <c r="J201" s="49">
        <v>21.739130434782609</v>
      </c>
    </row>
    <row r="202" spans="1:10" ht="24.95" customHeight="1" x14ac:dyDescent="0.25">
      <c r="A202" s="141" t="s">
        <v>338</v>
      </c>
      <c r="B202" s="49">
        <v>8</v>
      </c>
      <c r="C202" s="49">
        <v>16</v>
      </c>
      <c r="D202" s="49">
        <v>100</v>
      </c>
      <c r="E202" s="49">
        <v>0</v>
      </c>
      <c r="F202" s="49">
        <v>2</v>
      </c>
      <c r="G202" s="49"/>
      <c r="H202" s="49">
        <v>15</v>
      </c>
      <c r="I202" s="49">
        <v>28</v>
      </c>
      <c r="J202" s="49">
        <v>86.666666666666657</v>
      </c>
    </row>
    <row r="203" spans="1:10" ht="24.95" customHeight="1" x14ac:dyDescent="0.25">
      <c r="A203" s="141" t="s">
        <v>339</v>
      </c>
      <c r="B203" s="49">
        <v>0</v>
      </c>
      <c r="C203" s="49">
        <v>0</v>
      </c>
      <c r="D203" s="49"/>
      <c r="E203" s="49">
        <v>0</v>
      </c>
      <c r="F203" s="49">
        <v>0</v>
      </c>
      <c r="G203" s="49"/>
      <c r="H203" s="49">
        <v>0</v>
      </c>
      <c r="I203" s="49">
        <v>0</v>
      </c>
      <c r="J203" s="49"/>
    </row>
    <row r="204" spans="1:10" ht="24.95" customHeight="1" x14ac:dyDescent="0.25">
      <c r="A204" s="141" t="s">
        <v>340</v>
      </c>
      <c r="B204" s="49">
        <v>4</v>
      </c>
      <c r="C204" s="49">
        <v>7</v>
      </c>
      <c r="D204" s="49">
        <v>75</v>
      </c>
      <c r="E204" s="49">
        <v>1</v>
      </c>
      <c r="F204" s="49">
        <v>3</v>
      </c>
      <c r="G204" s="49">
        <v>200</v>
      </c>
      <c r="H204" s="49">
        <v>10</v>
      </c>
      <c r="I204" s="49">
        <v>12</v>
      </c>
      <c r="J204" s="49">
        <v>20</v>
      </c>
    </row>
    <row r="205" spans="1:10" ht="24.95" customHeight="1" x14ac:dyDescent="0.25">
      <c r="A205" s="141" t="s">
        <v>341</v>
      </c>
      <c r="B205" s="49">
        <v>4</v>
      </c>
      <c r="C205" s="49">
        <v>8</v>
      </c>
      <c r="D205" s="49">
        <v>100</v>
      </c>
      <c r="E205" s="49">
        <v>1</v>
      </c>
      <c r="F205" s="49">
        <v>2</v>
      </c>
      <c r="G205" s="49">
        <v>100</v>
      </c>
      <c r="H205" s="49">
        <v>9</v>
      </c>
      <c r="I205" s="49">
        <v>13</v>
      </c>
      <c r="J205" s="49">
        <v>44.444444444444457</v>
      </c>
    </row>
    <row r="206" spans="1:10" ht="24.95" customHeight="1" x14ac:dyDescent="0.25">
      <c r="A206" s="141" t="s">
        <v>342</v>
      </c>
      <c r="B206" s="49">
        <v>0</v>
      </c>
      <c r="C206" s="49">
        <v>0</v>
      </c>
      <c r="D206" s="49"/>
      <c r="E206" s="49">
        <v>0</v>
      </c>
      <c r="F206" s="49">
        <v>0</v>
      </c>
      <c r="G206" s="49"/>
      <c r="H206" s="49">
        <v>0</v>
      </c>
      <c r="I206" s="49">
        <v>0</v>
      </c>
      <c r="J206" s="49"/>
    </row>
    <row r="207" spans="1:10" ht="24.95" customHeight="1" x14ac:dyDescent="0.25">
      <c r="A207" s="141" t="s">
        <v>343</v>
      </c>
      <c r="B207" s="49">
        <v>0</v>
      </c>
      <c r="C207" s="49">
        <v>0</v>
      </c>
      <c r="D207" s="49"/>
      <c r="E207" s="49">
        <v>0</v>
      </c>
      <c r="F207" s="49">
        <v>0</v>
      </c>
      <c r="G207" s="49"/>
      <c r="H207" s="49">
        <v>0</v>
      </c>
      <c r="I207" s="49">
        <v>0</v>
      </c>
      <c r="J207" s="49"/>
    </row>
    <row r="208" spans="1:10" ht="24.95" customHeight="1" x14ac:dyDescent="0.25">
      <c r="A208" s="141" t="s">
        <v>344</v>
      </c>
      <c r="B208" s="49">
        <v>0</v>
      </c>
      <c r="C208" s="49">
        <v>0</v>
      </c>
      <c r="D208" s="49"/>
      <c r="E208" s="49">
        <v>0</v>
      </c>
      <c r="F208" s="49">
        <v>0</v>
      </c>
      <c r="G208" s="49"/>
      <c r="H208" s="49">
        <v>0</v>
      </c>
      <c r="I208" s="49">
        <v>0</v>
      </c>
      <c r="J208" s="49"/>
    </row>
    <row r="209" spans="1:10" ht="31.5" customHeight="1" x14ac:dyDescent="0.25">
      <c r="A209" s="145" t="s">
        <v>345</v>
      </c>
      <c r="B209" s="49">
        <v>6</v>
      </c>
      <c r="C209" s="49">
        <v>5</v>
      </c>
      <c r="D209" s="49">
        <v>-16.666666666666671</v>
      </c>
      <c r="E209" s="49">
        <v>2</v>
      </c>
      <c r="F209" s="49">
        <v>0</v>
      </c>
      <c r="G209" s="49">
        <v>-100</v>
      </c>
      <c r="H209" s="49">
        <v>9</v>
      </c>
      <c r="I209" s="49">
        <v>8</v>
      </c>
      <c r="J209" s="49">
        <v>-11.111111111111114</v>
      </c>
    </row>
    <row r="210" spans="1:10" ht="31.5" customHeight="1" x14ac:dyDescent="0.25">
      <c r="A210" s="141" t="s">
        <v>346</v>
      </c>
      <c r="B210" s="49">
        <v>0</v>
      </c>
      <c r="C210" s="49">
        <v>0</v>
      </c>
      <c r="D210" s="49"/>
      <c r="E210" s="49">
        <v>0</v>
      </c>
      <c r="F210" s="49">
        <v>0</v>
      </c>
      <c r="G210" s="49"/>
      <c r="H210" s="49">
        <v>0</v>
      </c>
      <c r="I210" s="49">
        <v>0</v>
      </c>
      <c r="J210" s="49"/>
    </row>
    <row r="211" spans="1:10" ht="24.95" customHeight="1" x14ac:dyDescent="0.25">
      <c r="A211" s="141" t="s">
        <v>347</v>
      </c>
      <c r="B211" s="49">
        <v>16</v>
      </c>
      <c r="C211" s="49">
        <v>17</v>
      </c>
      <c r="D211" s="49">
        <v>6.25</v>
      </c>
      <c r="E211" s="49">
        <v>6</v>
      </c>
      <c r="F211" s="49">
        <v>4</v>
      </c>
      <c r="G211" s="49">
        <v>-33.333333333333329</v>
      </c>
      <c r="H211" s="49">
        <v>26</v>
      </c>
      <c r="I211" s="49">
        <v>22</v>
      </c>
      <c r="J211" s="49">
        <v>-15.384615384615387</v>
      </c>
    </row>
    <row r="212" spans="1:10" ht="24.95" customHeight="1" x14ac:dyDescent="0.25">
      <c r="A212" s="141" t="s">
        <v>348</v>
      </c>
      <c r="B212" s="49">
        <v>0</v>
      </c>
      <c r="C212" s="49">
        <v>0</v>
      </c>
      <c r="D212" s="49"/>
      <c r="E212" s="49">
        <v>0</v>
      </c>
      <c r="F212" s="49">
        <v>0</v>
      </c>
      <c r="G212" s="49"/>
      <c r="H212" s="49">
        <v>0</v>
      </c>
      <c r="I212" s="49">
        <v>0</v>
      </c>
      <c r="J212" s="49"/>
    </row>
    <row r="213" spans="1:10" ht="24.95" customHeight="1" x14ac:dyDescent="0.25">
      <c r="A213" s="141" t="s">
        <v>349</v>
      </c>
      <c r="B213" s="49">
        <v>0</v>
      </c>
      <c r="C213" s="49">
        <v>0</v>
      </c>
      <c r="D213" s="49"/>
      <c r="E213" s="49">
        <v>0</v>
      </c>
      <c r="F213" s="49">
        <v>0</v>
      </c>
      <c r="G213" s="49"/>
      <c r="H213" s="49">
        <v>0</v>
      </c>
      <c r="I213" s="49">
        <v>0</v>
      </c>
      <c r="J213" s="49"/>
    </row>
    <row r="214" spans="1:10" ht="24.95" customHeight="1" x14ac:dyDescent="0.25">
      <c r="A214" s="141" t="s">
        <v>350</v>
      </c>
      <c r="B214" s="49">
        <v>0</v>
      </c>
      <c r="C214" s="49">
        <v>0</v>
      </c>
      <c r="D214" s="49"/>
      <c r="E214" s="49">
        <v>0</v>
      </c>
      <c r="F214" s="49">
        <v>0</v>
      </c>
      <c r="G214" s="49"/>
      <c r="H214" s="49">
        <v>0</v>
      </c>
      <c r="I214" s="49">
        <v>0</v>
      </c>
      <c r="J214" s="49"/>
    </row>
    <row r="215" spans="1:10" ht="24.95" customHeight="1" x14ac:dyDescent="0.25">
      <c r="A215" s="141" t="s">
        <v>351</v>
      </c>
      <c r="B215" s="49">
        <v>11</v>
      </c>
      <c r="C215" s="49">
        <v>16</v>
      </c>
      <c r="D215" s="49">
        <v>45.454545454545467</v>
      </c>
      <c r="E215" s="49">
        <v>5</v>
      </c>
      <c r="F215" s="49">
        <v>1</v>
      </c>
      <c r="G215" s="49">
        <v>-80</v>
      </c>
      <c r="H215" s="49">
        <v>13</v>
      </c>
      <c r="I215" s="49">
        <v>29</v>
      </c>
      <c r="J215" s="49">
        <v>123.07692307692307</v>
      </c>
    </row>
    <row r="216" spans="1:10" ht="24.95" customHeight="1" x14ac:dyDescent="0.25">
      <c r="A216" s="141" t="s">
        <v>352</v>
      </c>
      <c r="B216" s="49">
        <v>0</v>
      </c>
      <c r="C216" s="49">
        <v>0</v>
      </c>
      <c r="D216" s="49"/>
      <c r="E216" s="49">
        <v>0</v>
      </c>
      <c r="F216" s="49">
        <v>0</v>
      </c>
      <c r="G216" s="49"/>
      <c r="H216" s="49">
        <v>0</v>
      </c>
      <c r="I216" s="49">
        <v>0</v>
      </c>
      <c r="J216" s="49"/>
    </row>
    <row r="217" spans="1:10" ht="24.95" customHeight="1" x14ac:dyDescent="0.25">
      <c r="A217" s="141" t="s">
        <v>353</v>
      </c>
      <c r="B217" s="49">
        <v>0</v>
      </c>
      <c r="C217" s="49">
        <v>1</v>
      </c>
      <c r="D217" s="49"/>
      <c r="E217" s="49">
        <v>0</v>
      </c>
      <c r="F217" s="49">
        <v>0</v>
      </c>
      <c r="G217" s="49"/>
      <c r="H217" s="49">
        <v>0</v>
      </c>
      <c r="I217" s="49">
        <v>2</v>
      </c>
      <c r="J217" s="49"/>
    </row>
    <row r="218" spans="1:10" ht="24.95" customHeight="1" x14ac:dyDescent="0.25">
      <c r="A218" s="141" t="s">
        <v>354</v>
      </c>
      <c r="B218" s="49">
        <v>2</v>
      </c>
      <c r="C218" s="49">
        <v>3</v>
      </c>
      <c r="D218" s="49">
        <v>50</v>
      </c>
      <c r="E218" s="49">
        <v>0</v>
      </c>
      <c r="F218" s="49">
        <v>2</v>
      </c>
      <c r="G218" s="49"/>
      <c r="H218" s="49">
        <v>3</v>
      </c>
      <c r="I218" s="49">
        <v>1</v>
      </c>
      <c r="J218" s="49">
        <v>-66.666666666666657</v>
      </c>
    </row>
    <row r="219" spans="1:10" ht="24.95" customHeight="1" x14ac:dyDescent="0.25">
      <c r="A219" s="141" t="s">
        <v>355</v>
      </c>
      <c r="B219" s="49">
        <v>2</v>
      </c>
      <c r="C219" s="49">
        <v>6</v>
      </c>
      <c r="D219" s="49">
        <v>200</v>
      </c>
      <c r="E219" s="49">
        <v>3</v>
      </c>
      <c r="F219" s="49">
        <v>0</v>
      </c>
      <c r="G219" s="49">
        <v>-100</v>
      </c>
      <c r="H219" s="49">
        <v>2</v>
      </c>
      <c r="I219" s="49">
        <v>10</v>
      </c>
      <c r="J219" s="49">
        <v>400</v>
      </c>
    </row>
    <row r="220" spans="1:10" ht="24.95" customHeight="1" x14ac:dyDescent="0.25">
      <c r="A220" s="141" t="s">
        <v>356</v>
      </c>
      <c r="B220" s="49">
        <v>0</v>
      </c>
      <c r="C220" s="49">
        <v>0</v>
      </c>
      <c r="D220" s="49"/>
      <c r="E220" s="49">
        <v>0</v>
      </c>
      <c r="F220" s="49">
        <v>0</v>
      </c>
      <c r="G220" s="49"/>
      <c r="H220" s="49">
        <v>0</v>
      </c>
      <c r="I220" s="49">
        <v>0</v>
      </c>
      <c r="J220" s="49"/>
    </row>
    <row r="221" spans="1:10" ht="24.95" customHeight="1" x14ac:dyDescent="0.25">
      <c r="A221" s="141" t="s">
        <v>357</v>
      </c>
      <c r="B221" s="49">
        <v>8</v>
      </c>
      <c r="C221" s="49">
        <v>8</v>
      </c>
      <c r="D221" s="49">
        <v>0</v>
      </c>
      <c r="E221" s="49">
        <v>3</v>
      </c>
      <c r="F221" s="49">
        <v>2</v>
      </c>
      <c r="G221" s="49">
        <v>-33.333333333333329</v>
      </c>
      <c r="H221" s="49">
        <v>6</v>
      </c>
      <c r="I221" s="49">
        <v>12</v>
      </c>
      <c r="J221" s="49">
        <v>100</v>
      </c>
    </row>
    <row r="222" spans="1:10" ht="30" customHeight="1" x14ac:dyDescent="0.25">
      <c r="A222" s="141" t="s">
        <v>358</v>
      </c>
      <c r="B222" s="49">
        <v>1</v>
      </c>
      <c r="C222" s="49">
        <v>3</v>
      </c>
      <c r="D222" s="49">
        <v>200</v>
      </c>
      <c r="E222" s="49">
        <v>0</v>
      </c>
      <c r="F222" s="49">
        <v>3</v>
      </c>
      <c r="G222" s="49"/>
      <c r="H222" s="49">
        <v>1</v>
      </c>
      <c r="I222" s="49">
        <v>2</v>
      </c>
      <c r="J222" s="49">
        <v>100</v>
      </c>
    </row>
    <row r="223" spans="1:10" ht="24.95" customHeight="1" x14ac:dyDescent="0.25">
      <c r="A223" s="141" t="s">
        <v>359</v>
      </c>
      <c r="B223" s="49">
        <v>2</v>
      </c>
      <c r="C223" s="49">
        <v>3</v>
      </c>
      <c r="D223" s="49">
        <v>50</v>
      </c>
      <c r="E223" s="49">
        <v>0</v>
      </c>
      <c r="F223" s="49">
        <v>1</v>
      </c>
      <c r="G223" s="49"/>
      <c r="H223" s="49">
        <v>8</v>
      </c>
      <c r="I223" s="49">
        <v>2</v>
      </c>
      <c r="J223" s="49">
        <v>-75</v>
      </c>
    </row>
    <row r="224" spans="1:10" ht="24.95" customHeight="1" x14ac:dyDescent="0.25">
      <c r="A224" s="141" t="s">
        <v>360</v>
      </c>
      <c r="B224" s="49">
        <v>8</v>
      </c>
      <c r="C224" s="49">
        <v>9</v>
      </c>
      <c r="D224" s="49">
        <v>12.5</v>
      </c>
      <c r="E224" s="49">
        <v>1</v>
      </c>
      <c r="F224" s="49">
        <v>1</v>
      </c>
      <c r="G224" s="49">
        <v>0</v>
      </c>
      <c r="H224" s="49">
        <v>12</v>
      </c>
      <c r="I224" s="49">
        <v>25</v>
      </c>
      <c r="J224" s="49">
        <v>108.33333333333334</v>
      </c>
    </row>
    <row r="225" spans="1:10" ht="24.95" customHeight="1" x14ac:dyDescent="0.25">
      <c r="A225" s="141" t="s">
        <v>361</v>
      </c>
      <c r="B225" s="49">
        <v>5</v>
      </c>
      <c r="C225" s="49">
        <v>9</v>
      </c>
      <c r="D225" s="49">
        <v>80</v>
      </c>
      <c r="E225" s="49">
        <v>0</v>
      </c>
      <c r="F225" s="49">
        <v>0</v>
      </c>
      <c r="G225" s="49"/>
      <c r="H225" s="49">
        <v>11</v>
      </c>
      <c r="I225" s="49">
        <v>12</v>
      </c>
      <c r="J225" s="49">
        <v>9.0909090909090935</v>
      </c>
    </row>
    <row r="226" spans="1:10" ht="24.95" customHeight="1" x14ac:dyDescent="0.25">
      <c r="A226" s="141" t="s">
        <v>362</v>
      </c>
      <c r="B226" s="49">
        <v>2</v>
      </c>
      <c r="C226" s="49">
        <v>0</v>
      </c>
      <c r="D226" s="49">
        <v>-100</v>
      </c>
      <c r="E226" s="49">
        <v>0</v>
      </c>
      <c r="F226" s="49">
        <v>0</v>
      </c>
      <c r="G226" s="49"/>
      <c r="H226" s="49">
        <v>3</v>
      </c>
      <c r="I226" s="49">
        <v>0</v>
      </c>
      <c r="J226" s="49">
        <v>-100</v>
      </c>
    </row>
    <row r="227" spans="1:10" ht="24.95" customHeight="1" x14ac:dyDescent="0.25">
      <c r="A227" s="141" t="s">
        <v>363</v>
      </c>
      <c r="B227" s="49">
        <v>1</v>
      </c>
      <c r="C227" s="49">
        <v>2</v>
      </c>
      <c r="D227" s="49">
        <v>100</v>
      </c>
      <c r="E227" s="49">
        <v>0</v>
      </c>
      <c r="F227" s="49">
        <v>0</v>
      </c>
      <c r="G227" s="49"/>
      <c r="H227" s="49">
        <v>1</v>
      </c>
      <c r="I227" s="49">
        <v>4</v>
      </c>
      <c r="J227" s="49">
        <v>300</v>
      </c>
    </row>
    <row r="228" spans="1:10" ht="24.95" customHeight="1" x14ac:dyDescent="0.25">
      <c r="A228" s="141" t="s">
        <v>364</v>
      </c>
      <c r="B228" s="49">
        <v>3</v>
      </c>
      <c r="C228" s="49">
        <v>1</v>
      </c>
      <c r="D228" s="49">
        <v>-66.666666666666657</v>
      </c>
      <c r="E228" s="49">
        <v>0</v>
      </c>
      <c r="F228" s="49">
        <v>0</v>
      </c>
      <c r="G228" s="49"/>
      <c r="H228" s="49">
        <v>11</v>
      </c>
      <c r="I228" s="49">
        <v>2</v>
      </c>
      <c r="J228" s="49">
        <v>-81.818181818181813</v>
      </c>
    </row>
    <row r="229" spans="1:10" ht="24.95" customHeight="1" x14ac:dyDescent="0.25">
      <c r="A229" s="141" t="s">
        <v>83</v>
      </c>
      <c r="B229" s="49">
        <v>5</v>
      </c>
      <c r="C229" s="49">
        <v>6</v>
      </c>
      <c r="D229" s="49">
        <v>20</v>
      </c>
      <c r="E229" s="49">
        <v>2</v>
      </c>
      <c r="F229" s="49">
        <v>2</v>
      </c>
      <c r="G229" s="49">
        <v>0</v>
      </c>
      <c r="H229" s="49">
        <v>10</v>
      </c>
      <c r="I229" s="49">
        <v>7</v>
      </c>
      <c r="J229" s="49">
        <v>-30</v>
      </c>
    </row>
    <row r="230" spans="1:10" ht="36" customHeight="1" x14ac:dyDescent="0.25">
      <c r="A230" s="141" t="s">
        <v>365</v>
      </c>
      <c r="B230" s="49">
        <v>0</v>
      </c>
      <c r="C230" s="49">
        <v>0</v>
      </c>
      <c r="D230" s="49"/>
      <c r="E230" s="49">
        <v>0</v>
      </c>
      <c r="F230" s="49">
        <v>0</v>
      </c>
      <c r="G230" s="49"/>
      <c r="H230" s="49">
        <v>0</v>
      </c>
      <c r="I230" s="49">
        <v>0</v>
      </c>
      <c r="J230" s="49"/>
    </row>
    <row r="231" spans="1:10" ht="36" customHeight="1" x14ac:dyDescent="0.25">
      <c r="A231" s="141" t="s">
        <v>366</v>
      </c>
      <c r="B231" s="49">
        <v>3</v>
      </c>
      <c r="C231" s="49">
        <v>4</v>
      </c>
      <c r="D231" s="49">
        <v>33.333333333333343</v>
      </c>
      <c r="E231" s="49">
        <v>0</v>
      </c>
      <c r="F231" s="49">
        <v>1</v>
      </c>
      <c r="G231" s="49"/>
      <c r="H231" s="49">
        <v>4</v>
      </c>
      <c r="I231" s="49">
        <v>6</v>
      </c>
      <c r="J231" s="49">
        <v>50</v>
      </c>
    </row>
    <row r="232" spans="1:10" ht="36" customHeight="1" x14ac:dyDescent="0.25">
      <c r="A232" s="141" t="s">
        <v>367</v>
      </c>
      <c r="B232" s="49">
        <v>10</v>
      </c>
      <c r="C232" s="49">
        <v>15</v>
      </c>
      <c r="D232" s="49">
        <v>50</v>
      </c>
      <c r="E232" s="49">
        <v>1</v>
      </c>
      <c r="F232" s="49">
        <v>1</v>
      </c>
      <c r="G232" s="49">
        <v>0</v>
      </c>
      <c r="H232" s="49">
        <v>14</v>
      </c>
      <c r="I232" s="49">
        <v>28</v>
      </c>
      <c r="J232" s="49">
        <v>100</v>
      </c>
    </row>
    <row r="233" spans="1:10" ht="24.95" customHeight="1" x14ac:dyDescent="0.25">
      <c r="A233" s="41" t="s">
        <v>56</v>
      </c>
      <c r="B233" s="71">
        <v>3272</v>
      </c>
      <c r="C233" s="111">
        <v>3233</v>
      </c>
      <c r="D233" s="115">
        <v>-1.2</v>
      </c>
      <c r="E233" s="71">
        <v>855</v>
      </c>
      <c r="F233" s="111">
        <v>812</v>
      </c>
      <c r="G233" s="115">
        <v>-5</v>
      </c>
      <c r="H233" s="71">
        <v>5027</v>
      </c>
      <c r="I233" s="111">
        <v>4932</v>
      </c>
      <c r="J233" s="115">
        <v>-1.9</v>
      </c>
    </row>
    <row r="234" spans="1:10" x14ac:dyDescent="0.25">
      <c r="J234" s="29"/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159 D161:D233">
    <cfRule type="cellIs" dxfId="23" priority="20" stopIfTrue="1" operator="lessThanOrEqual">
      <formula>0</formula>
    </cfRule>
  </conditionalFormatting>
  <conditionalFormatting sqref="D7:D159 D161:D233">
    <cfRule type="cellIs" dxfId="22" priority="19" stopIfTrue="1" operator="greaterThan">
      <formula>0</formula>
    </cfRule>
  </conditionalFormatting>
  <conditionalFormatting sqref="G7:G159 G161:G232">
    <cfRule type="cellIs" dxfId="21" priority="18" stopIfTrue="1" operator="lessThanOrEqual">
      <formula>0</formula>
    </cfRule>
  </conditionalFormatting>
  <conditionalFormatting sqref="G7:G159 G161:G232">
    <cfRule type="cellIs" dxfId="20" priority="17" stopIfTrue="1" operator="greaterThan">
      <formula>0</formula>
    </cfRule>
  </conditionalFormatting>
  <conditionalFormatting sqref="J7:J159 J161:J232">
    <cfRule type="cellIs" dxfId="19" priority="16" stopIfTrue="1" operator="lessThanOrEqual">
      <formula>0</formula>
    </cfRule>
  </conditionalFormatting>
  <conditionalFormatting sqref="J7:J159 J161:J232">
    <cfRule type="cellIs" dxfId="18" priority="15" stopIfTrue="1" operator="greaterThan">
      <formula>0</formula>
    </cfRule>
  </conditionalFormatting>
  <conditionalFormatting sqref="D160">
    <cfRule type="cellIs" dxfId="17" priority="10" stopIfTrue="1" operator="lessThanOrEqual">
      <formula>0</formula>
    </cfRule>
  </conditionalFormatting>
  <conditionalFormatting sqref="D160">
    <cfRule type="cellIs" dxfId="16" priority="9" stopIfTrue="1" operator="greaterThan">
      <formula>0</formula>
    </cfRule>
  </conditionalFormatting>
  <conditionalFormatting sqref="G160">
    <cfRule type="cellIs" dxfId="15" priority="8" stopIfTrue="1" operator="lessThanOrEqual">
      <formula>0</formula>
    </cfRule>
  </conditionalFormatting>
  <conditionalFormatting sqref="G160">
    <cfRule type="cellIs" dxfId="14" priority="7" stopIfTrue="1" operator="greaterThan">
      <formula>0</formula>
    </cfRule>
  </conditionalFormatting>
  <conditionalFormatting sqref="J160">
    <cfRule type="cellIs" dxfId="13" priority="6" stopIfTrue="1" operator="lessThanOrEqual">
      <formula>0</formula>
    </cfRule>
  </conditionalFormatting>
  <conditionalFormatting sqref="J160">
    <cfRule type="cellIs" dxfId="12" priority="5" stopIfTrue="1" operator="greaterThan">
      <formula>0</formula>
    </cfRule>
  </conditionalFormatting>
  <conditionalFormatting sqref="G233">
    <cfRule type="cellIs" dxfId="11" priority="4" stopIfTrue="1" operator="lessThanOrEqual">
      <formula>0</formula>
    </cfRule>
  </conditionalFormatting>
  <conditionalFormatting sqref="G233">
    <cfRule type="cellIs" dxfId="10" priority="3" stopIfTrue="1" operator="greaterThan">
      <formula>0</formula>
    </cfRule>
  </conditionalFormatting>
  <conditionalFormatting sqref="J233">
    <cfRule type="cellIs" dxfId="9" priority="2" stopIfTrue="1" operator="lessThanOrEqual">
      <formula>0</formula>
    </cfRule>
  </conditionalFormatting>
  <conditionalFormatting sqref="J233">
    <cfRule type="cellIs" dxfId="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2024-11-15T10:27:34Z</dcterms:modified>
</cp:coreProperties>
</file>