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13_ncr:1_{88A92D35-0A2F-43EA-81B1-3614C39D6E3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Зміст" sheetId="15" r:id="rId1"/>
    <sheet name="2" sheetId="1" r:id="rId2"/>
    <sheet name="3" sheetId="17" r:id="rId3"/>
    <sheet name="4" sheetId="2" r:id="rId4"/>
    <sheet name="5" sheetId="5" r:id="rId5"/>
    <sheet name="6" sheetId="3" r:id="rId6"/>
    <sheet name="7" sheetId="4" r:id="rId7"/>
    <sheet name="8" sheetId="14" r:id="rId8"/>
    <sheet name="9" sheetId="8" r:id="rId9"/>
    <sheet name="10" sheetId="11" r:id="rId10"/>
    <sheet name="11" sheetId="13" r:id="rId11"/>
    <sheet name="12" sheetId="6" r:id="rId12"/>
    <sheet name="13" sheetId="12" r:id="rId13"/>
    <sheet name="14" sheetId="7" r:id="rId14"/>
    <sheet name="15" sheetId="10" r:id="rId15"/>
  </sheets>
  <definedNames>
    <definedName name="_Hlk68598384" localSheetId="3">'4'!$A$5</definedName>
    <definedName name="_xlnm._FilterDatabase" localSheetId="12" hidden="1">'13'!$A$7:$P$34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4" l="1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7" i="3"/>
  <c r="D8" i="3"/>
  <c r="D9" i="3"/>
  <c r="D10" i="3"/>
  <c r="D11" i="3"/>
  <c r="D12" i="3"/>
  <c r="D13" i="3"/>
  <c r="D14" i="3"/>
</calcChain>
</file>

<file path=xl/sharedStrings.xml><?xml version="1.0" encoding="utf-8"?>
<sst xmlns="http://schemas.openxmlformats.org/spreadsheetml/2006/main" count="762" uniqueCount="361">
  <si>
    <t>Регіон</t>
  </si>
  <si>
    <t>Усього ДТП</t>
  </si>
  <si>
    <t>усього</t>
  </si>
  <si>
    <t>загинуло</t>
  </si>
  <si>
    <t>травмовано</t>
  </si>
  <si>
    <t>%</t>
  </si>
  <si>
    <t>АР Крим</t>
  </si>
  <si>
    <t>Вінницька</t>
  </si>
  <si>
    <t>Волинська</t>
  </si>
  <si>
    <t>Дніпропетровська</t>
  </si>
  <si>
    <t>Житомирська</t>
  </si>
  <si>
    <t>Закарпатська</t>
  </si>
  <si>
    <t>Івано-Франківська</t>
  </si>
  <si>
    <t>Київська</t>
  </si>
  <si>
    <t>Київ</t>
  </si>
  <si>
    <t>Кіровоградська</t>
  </si>
  <si>
    <t>Львівська</t>
  </si>
  <si>
    <t>Одеська</t>
  </si>
  <si>
    <t>Полтавська</t>
  </si>
  <si>
    <t>Рівненська</t>
  </si>
  <si>
    <t>Сумська</t>
  </si>
  <si>
    <t>Тернопільська</t>
  </si>
  <si>
    <t>Хмельницька</t>
  </si>
  <si>
    <t>Черкаська</t>
  </si>
  <si>
    <t>Чернігівська</t>
  </si>
  <si>
    <t>Чернівецька</t>
  </si>
  <si>
    <t>Севастополь</t>
  </si>
  <si>
    <t>ЗАГАЛОМ</t>
  </si>
  <si>
    <t>Понеділок</t>
  </si>
  <si>
    <t>Вівторок</t>
  </si>
  <si>
    <t>Середа</t>
  </si>
  <si>
    <t>Четвер</t>
  </si>
  <si>
    <t>П'ятниця</t>
  </si>
  <si>
    <t>Субота</t>
  </si>
  <si>
    <t>Неділя</t>
  </si>
  <si>
    <t>Дорожньо-транспортнi пригоди  за видами</t>
  </si>
  <si>
    <t>Дорожньо-транспортнi пригоди  за днем тижня</t>
  </si>
  <si>
    <t>Дорожньо-транспортнi пригоди  за часом скоєння</t>
  </si>
  <si>
    <t>День тижня</t>
  </si>
  <si>
    <t>Час</t>
  </si>
  <si>
    <t>Причини</t>
  </si>
  <si>
    <t xml:space="preserve">Загинуло осіб </t>
  </si>
  <si>
    <t>Травмовано осіб</t>
  </si>
  <si>
    <t>ПОРУШЕННЯ ПРАВИЛ МАНЕВРУВАННЯ</t>
  </si>
  <si>
    <t>ПЕРЕВИЩЕННЯ БЕЗПЕЧНОЇ ШВИДКОСТІ</t>
  </si>
  <si>
    <t>НЕДОТРИМАННЯ ДИСТАНЦІЇ</t>
  </si>
  <si>
    <t>ПОРУШЕННЯ ПРАВИЛ ПРОЇЗДУ ПЕРЕХРЕСТЬ</t>
  </si>
  <si>
    <t>ПОРУШЕННЯ ПРАВИЛ ПРОЇЗДУ ПІШОХІДНИХ ПЕРЕХОДІВ</t>
  </si>
  <si>
    <t>ВИЇЗД НА СМУГУ ЗУСТРІЧНОГО РУХУ</t>
  </si>
  <si>
    <t>ПЕРЕВИЩЕННЯ ВСТАНОВЛЕНОЇ ШВИДКОСТІ</t>
  </si>
  <si>
    <t>ПОРУШЕННЯ ПРАВИЛ НАДАННЯ БЕЗПЕРЕШКОДНОГО ПРОЇЗДУ</t>
  </si>
  <si>
    <t>ПОРУШЕННЯ ПРАВИЛ ЗУПИНКИ І СТОЯНКИ ТРАНСПОРТНОГО ЗАСОБУ</t>
  </si>
  <si>
    <t>ПОРУШЕННЯ ПРАВИЛ ОБГОНУ</t>
  </si>
  <si>
    <t>ПОРУШЕННЯ ПРАВИЛ УТРИМАННЯ АВТОДОРІГ ТА ВУЛИЦЬ</t>
  </si>
  <si>
    <t>ПОРУШЕННЯ ПРАВИЛ ПЕРЕВЕЗЕННЯ ВАНТАЖІВ</t>
  </si>
  <si>
    <t>ПОРУШЕННЯ ПРАВИЛ ПРОЇЗДУ ЗАЛІЗНИЧНИХ ПЕРЕЇЗДІВ</t>
  </si>
  <si>
    <t>ПОРУШЕННЯ ПРАВИЛ ПЕРЕВЕЗЕННЯ ПАСАЖИРІВ</t>
  </si>
  <si>
    <t>ПОРУШЕННЯ ТЕХНІКИ БЕЗПЕКИ ПАСАЖИРОМ</t>
  </si>
  <si>
    <t>ПОРУШЕННЯ ПРАВИЛ ПРОЇЗДУ ЗУПИНОК ГРОМАДСЬКОГО ТРАНСПОРТУ</t>
  </si>
  <si>
    <t>ПОРУШЕННЯ ПРАВИЛ ПРОЇЗДУ ВЕЛИКОГАБАРИТНИХ ТА ВЕЛИКОВАГОВИХ ТРАНСПОРТНИХ ЗАСОБІВ</t>
  </si>
  <si>
    <t>ПОРУШЕННЯ ПРАВИЛ БУКСИРУВАННЯ</t>
  </si>
  <si>
    <t>Дорожньо-транспортнi пригоди  за причинами</t>
  </si>
  <si>
    <t>Вид автопригоди</t>
  </si>
  <si>
    <t>Загинуло осіб</t>
  </si>
  <si>
    <t>загинуло дітей</t>
  </si>
  <si>
    <t>травмовано дітей</t>
  </si>
  <si>
    <t>Дорога</t>
  </si>
  <si>
    <t xml:space="preserve"> ЗАГАЛОМ</t>
  </si>
  <si>
    <t>Перелік</t>
  </si>
  <si>
    <t>форм статистичної звітності про дорожньо-транспортні пригоди</t>
  </si>
  <si>
    <t>Сторінка</t>
  </si>
  <si>
    <t>1. Дорожньо-транспортнi пригоди (за звітний період)</t>
  </si>
  <si>
    <t xml:space="preserve">Дорожньо-транспортнi пригоди </t>
  </si>
  <si>
    <t>3. ДТП за видами</t>
  </si>
  <si>
    <t>2. ДТП за місяць</t>
  </si>
  <si>
    <t>4. ДТП за причинами</t>
  </si>
  <si>
    <t>5. ДТП за днем тижня</t>
  </si>
  <si>
    <t>6. ДТП за часом скоєння</t>
  </si>
  <si>
    <t>НЕОЧІКУВАНИЙ ВИХІД НА ПРОЇЗНУ ЧАСТИНУ</t>
  </si>
  <si>
    <t>ПЕРЕВТОМА, СОН ЗА КЕРМОМ</t>
  </si>
  <si>
    <t>ПЕРЕХІД ПІШОХОДІВ У НЕВСТАНОВЛЕНОМУ МІСЦІ</t>
  </si>
  <si>
    <t>НЕВИКОНАННЯ ВОДІЯМИ ВИМОГ СИГНАЛІВ РЕГУЛЮВАННЯ</t>
  </si>
  <si>
    <t>КЕРУВАННЯ НЕСПРАВНИМ ТРАНСПОРТНИМ ЗАСОБОМ</t>
  </si>
  <si>
    <t>НЕВИКОНАННЯ ПІШОХОДАМИ ВИМОГ СИГНАЛІВ РЕГУЛЮВАННЯ</t>
  </si>
  <si>
    <t>ПОРУШЕННЯ ПРАВИЛ КОРИСТУВАННЯ ЗОВНІШНІМИ СВІТЛОВИМИ ПРИЛАДАМИ ТРАНСПОРТНИХ ЗАСОБІВ</t>
  </si>
  <si>
    <t>ПОРУШЕННЯ ВИМОГ ПДР ПОГОНИЧЕМ ТВАРИН</t>
  </si>
  <si>
    <t>ДТП з загиблими та/або травмованими у населених пунктах</t>
  </si>
  <si>
    <t>КЕРУВАННЯ ТРАНСПОРТНИМ ЗАСОБОМ У СТАНІ СП’ЯНІННЯ</t>
  </si>
  <si>
    <t>ПОРУШЕННЯ ПДР ПІШОХОДАМИ У СТАНІ СП’ЯНІННЯ</t>
  </si>
  <si>
    <t>ДТП з загиблими та/або травмованими  дітьми</t>
  </si>
  <si>
    <t>усього ДТП з загиблими та/або травмованими  дітьми</t>
  </si>
  <si>
    <t>ДТП з загиблими та/або травмованими</t>
  </si>
  <si>
    <t>Усього ДТП з загиблими та/або травмованими</t>
  </si>
  <si>
    <t xml:space="preserve"> ДТП з загиблими та/або травмованими  пішоходами</t>
  </si>
  <si>
    <t>ДТП з загиблими та/або травмованими, скоєнi з вини пішоходів</t>
  </si>
  <si>
    <t xml:space="preserve"> ДТП, скоєнi за учаcтю дітей (загиблі та/або травмовані діти віком до 18 років) </t>
  </si>
  <si>
    <t>ДТП з загиблими та/або травмованими, скоєнi з вини дітей</t>
  </si>
  <si>
    <t>ДТП з загиблими та/або травмованими на автодорогах державного значення</t>
  </si>
  <si>
    <t>Р-83 Славутич - Любеч - Ріпки - /М-01/ - Городня - /Н-28/ - Сновськ - Корюківка - Семенівка - Костобобрів - Чайкине - /Н-27/</t>
  </si>
  <si>
    <t>7. ДТП з загиблими та/або травмованими у населених пунктах</t>
  </si>
  <si>
    <t>9. ДТП з загиблими та/або травмованими , скоєнi з участі пішоходів</t>
  </si>
  <si>
    <t>8. ДТП загиблими та/або травмованими на автодорогах</t>
  </si>
  <si>
    <t>10. ДТП з загиблими та/або травмованими , скоєнi з вини пішоходів</t>
  </si>
  <si>
    <t xml:space="preserve">11.  ДТП з загиблими та/або травмованими скоєнi за учаcтю дітей  (загиблі та травмовані в ДТП діти віком до 18 років) </t>
  </si>
  <si>
    <t xml:space="preserve">12.  ДТП, скоєнi з вини дітей (загиблі та/або травмовані в ДТП діти віком до 18 років) </t>
  </si>
  <si>
    <t>13. ДТП з загиблими та/або травмованими, скоєнi з вини водіїв автобусів</t>
  </si>
  <si>
    <t>ВСЬОГО по Україні</t>
  </si>
  <si>
    <t>2022</t>
  </si>
  <si>
    <t>M-01-01 Південний під`їзд до м. Чернігова</t>
  </si>
  <si>
    <t>M-01-02 Північний під`їзд до м. Чернігова</t>
  </si>
  <si>
    <t>Р-23 Сімферополь-Феодосія</t>
  </si>
  <si>
    <t xml:space="preserve">          </t>
  </si>
  <si>
    <t>14. ДТП з загиблими та/або травмованими , скоєні за умов незадовільного стану доріг та вулиць</t>
  </si>
  <si>
    <t xml:space="preserve"> ДТП з загиблими та/або травмованими, через незадовільний стан доріг та вулиць</t>
  </si>
  <si>
    <t>Харківська</t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</si>
  <si>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Луганська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</si>
  <si>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Херсонська</t>
    </r>
  </si>
  <si>
    <t>Наїзд на пішохода</t>
  </si>
  <si>
    <t>Зіткнення</t>
  </si>
  <si>
    <t>Наїзд на перешкоду</t>
  </si>
  <si>
    <t>Перекидання транспортного засобу</t>
  </si>
  <si>
    <t>Наїзд на велосипедиста</t>
  </si>
  <si>
    <t>Наїзд на транспортний засіб, що стоїть</t>
  </si>
  <si>
    <t>Падіння пасажира</t>
  </si>
  <si>
    <t>Наїзд на гужовий транспорт</t>
  </si>
  <si>
    <t>Наїзд на тварину</t>
  </si>
  <si>
    <t>Падіння вантажу</t>
  </si>
  <si>
    <t>2023</t>
  </si>
  <si>
    <t>ДТП з загиблими та/або травмованими,                                                                                  скоєнi з вини водіїв автобусів</t>
  </si>
  <si>
    <t>Миколаївська</t>
  </si>
  <si>
    <r>
      <t>*</t>
    </r>
    <r>
      <rPr>
        <sz val="14"/>
        <color rgb="FFFF0000"/>
        <rFont val="Times New Roman"/>
        <family val="1"/>
        <charset val="204"/>
      </rPr>
      <t xml:space="preserve"> – регіони тимчасово окуповані та ведуться постійні бойові дії.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</si>
  <si>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Донецька</t>
    </r>
  </si>
  <si>
    <r>
      <rPr>
        <sz val="12"/>
        <color rgb="FFFF0000"/>
        <rFont val="Times New Roman"/>
        <family val="1"/>
        <charset val="204"/>
      </rPr>
      <t>*</t>
    </r>
    <r>
      <rPr>
        <sz val="12"/>
        <color theme="1"/>
        <rFont val="Times New Roman"/>
        <family val="1"/>
        <charset val="204"/>
      </rPr>
      <t>Запорізька</t>
    </r>
  </si>
  <si>
    <t>M-01 Київ - Чернігів - Нові Яриловичі (на м.Гомель)</t>
  </si>
  <si>
    <t>M-01-03 Східний під'їзд до м.Броварів</t>
  </si>
  <si>
    <t>М-02 Кіпті-Глухів-Бачівськ (на м.Брянськ)</t>
  </si>
  <si>
    <t>М- 03 Київ-Харків-Довжанський (на м. Ростов-на-Дону)</t>
  </si>
  <si>
    <t>М-03-01 Південно-Східний об'їзд м.Харкова</t>
  </si>
  <si>
    <t>М-03-02 Під'їзд до м.Полтави</t>
  </si>
  <si>
    <t>М-05 Київ-Одеса</t>
  </si>
  <si>
    <t>М-05-01 Під'їзд до м.Білої Церкви</t>
  </si>
  <si>
    <t>М-05-02 Під'їзд до Р-19</t>
  </si>
  <si>
    <t>М-06 Київ-Чоп (на м.Будапешт через мм.Львів, Мукачеве і Ужгород)</t>
  </si>
  <si>
    <t>М-06-01 Східний під'їзд до м.Житомира</t>
  </si>
  <si>
    <t>М-06-02 Західний під'їзд до м.Житомира</t>
  </si>
  <si>
    <t>М-06-03 Східний під'їзд до м.Новоград-Волинського</t>
  </si>
  <si>
    <t>М-06-04 Західний під'їзд до м.Новоград-Волинського</t>
  </si>
  <si>
    <t>М-06-05 Східний під'їзд до м.Львова</t>
  </si>
  <si>
    <t>М-06-06 Північний під'їзд до м.Ужгорода</t>
  </si>
  <si>
    <t>М-06-07 Західний під'їзд до м.Рівного</t>
  </si>
  <si>
    <t>М-06-08 Південний під'їзд до м.Рівного</t>
  </si>
  <si>
    <t>М-07 Київ-Ковель-Ягодин (на м.Люблін)</t>
  </si>
  <si>
    <t>М-07-01 Під'їзд до автотермінала на контрольно-пропускному пункті "Ягодин" № 2</t>
  </si>
  <si>
    <t>М-07-02 Під'їзд до автотермінала на контрольно-пропускному пункті "Ягодин" № 3</t>
  </si>
  <si>
    <t>М-08 Об'їзд м.Ужгорода - КПП "Ужгород"</t>
  </si>
  <si>
    <t>М-08-01  Під`їзд до вантажного термінала</t>
  </si>
  <si>
    <t>М-09 Тернопіль-Львів-Рава-Руська (на м.Люблін)</t>
  </si>
  <si>
    <t>М-10 Львів-Краковець (на м.Краків)</t>
  </si>
  <si>
    <t xml:space="preserve">М-10-01  Західний об`їзд  м.Львова </t>
  </si>
  <si>
    <t>М-11 Львів-Шегині (на м.Краків)</t>
  </si>
  <si>
    <t>М-13 Кропивницький-Платонове (на м.Кишинів)</t>
  </si>
  <si>
    <t>М-14 Одеса-Мелітополь-Новоазовськ (на м.Таганрог)</t>
  </si>
  <si>
    <t>М-14-01 Під'їзд до Р-47</t>
  </si>
  <si>
    <t>М-14-02 Під'їзд до м.Херсона</t>
  </si>
  <si>
    <t>М-14-03 Об'їзд м.Мелітополя</t>
  </si>
  <si>
    <t>М-15 Одеса-Рені (на м.Бухарест)</t>
  </si>
  <si>
    <t>М-16 Одеса-Кучурган (на м.Кишинів)</t>
  </si>
  <si>
    <t>М-17 Херсон-Джанкой-Феодосія-Керч</t>
  </si>
  <si>
    <t>М-18 Харків-Сімферополь-Алушта-Ялта</t>
  </si>
  <si>
    <t>М-18-01 Південно-західний об'їзд м.Харкова</t>
  </si>
  <si>
    <t>М-18-02 Об'їзд м.Сімферополя</t>
  </si>
  <si>
    <t>М-19 Доманове (на м.Брест)-Ковель-Чернівці-Тереблече (на м.Бухарест)</t>
  </si>
  <si>
    <t>М-19-01 Південний під'їзд до м.Чернівців</t>
  </si>
  <si>
    <t>М-19-02 Південний під'їзд до м.Луцька</t>
  </si>
  <si>
    <t>М-20 Харків-Щербаківка (на м.Бєлгород)</t>
  </si>
  <si>
    <t>М-21 Виступовичі-Житомир-Могилів-Подільський (через м.Вінницю)</t>
  </si>
  <si>
    <t>М-21-01 Північний під'їзд до м.Бердичева</t>
  </si>
  <si>
    <t>М-21-02 Південний під'їзд до м.Бердичева</t>
  </si>
  <si>
    <t>М-21-03 Під'їзд до м.Калинівки</t>
  </si>
  <si>
    <t>М-22 Полтава-Олександрія</t>
  </si>
  <si>
    <t>М-22-01 Під'їзд до смт.Козельщина</t>
  </si>
  <si>
    <t>М-23 Берегове-Виноградів-Велика Копаня</t>
  </si>
  <si>
    <t>М-24 Велика Добронь-Мукачево-Берегове-контрольно-пропускний пункт "Лужанка"</t>
  </si>
  <si>
    <t>М-24-01 Під'їзд до М-06</t>
  </si>
  <si>
    <t>М-25 КПП "Соломоново"-Велика Добронь-Яноші</t>
  </si>
  <si>
    <t>М-25-01 Під'їзд до КПП "Косини"</t>
  </si>
  <si>
    <t>М-26 Вилок-Неветленфолу-КПП "Дякове"</t>
  </si>
  <si>
    <t>М-26-01 Під'їзд до КПП "Вилок"</t>
  </si>
  <si>
    <t>М-26-02 Під'їзд до КПП "Велика Паладь"</t>
  </si>
  <si>
    <t>М-27 Одеса-Чорноморськ</t>
  </si>
  <si>
    <t>М-28 Одеса-Южне-/М-14/</t>
  </si>
  <si>
    <t>М-28-01 Південний під'їзд до порту "Південний"</t>
  </si>
  <si>
    <t>М-28-02 Обхід м.Одеси</t>
  </si>
  <si>
    <t>М-28-03 Східний під'їзд до порту "Південний"</t>
  </si>
  <si>
    <t>М-29 Харків-Красноград-Перещепине-Дніпро</t>
  </si>
  <si>
    <t>М-29-01 Під'їзд до М-18</t>
  </si>
  <si>
    <t>М-30 Стрий-Умань-Дніпро-Ізварине (через мм.Вінницю, Кропивницький)</t>
  </si>
  <si>
    <t>М-30-01 Східний під'їзд до м.Хмельницького</t>
  </si>
  <si>
    <t>М-30-02 Східний під'їзд до м.Вінниці</t>
  </si>
  <si>
    <t>М-30-03 Західний під'їзд до м.Хмельницького</t>
  </si>
  <si>
    <t>М-30-04 Об'їзд м.Дніпра</t>
  </si>
  <si>
    <t>М-30-05 Під'їзд до м.Знам'янки</t>
  </si>
  <si>
    <t>М-30-06 Під'їзд до аеропорту "Хмельницький"</t>
  </si>
  <si>
    <t>М-30-07 Під'їзд до м.Луганська</t>
  </si>
  <si>
    <t>Н-01 Київ-Знам'янка</t>
  </si>
  <si>
    <t>Н-02 М-06-Кременець-Біла Церква-Ржищів-Канів-Софіївка</t>
  </si>
  <si>
    <t>Н-02-01 Під'їзд до м.Канева</t>
  </si>
  <si>
    <t>Н-03 Житомир-Чернівці</t>
  </si>
  <si>
    <t>Н-03-01 Об'їзд м.Дунаївців</t>
  </si>
  <si>
    <t>Н-03-02 Об'їзд м.Старокостянтинівка</t>
  </si>
  <si>
    <t>Н-05 Красноперекопськ-Сімферополь</t>
  </si>
  <si>
    <t>Н-05-01 Під'їзд до міжнародного аеропорту "Сімферополь"</t>
  </si>
  <si>
    <t>Н-06 Сімферополь-Бахчисарай-Севастополь</t>
  </si>
  <si>
    <t>Н-06-01 Під'їзд до аеропорту "Бельбек" (м.Севастополь)</t>
  </si>
  <si>
    <t>Н-07 Київ-Суми-Юнаківка (на м.Курськ)</t>
  </si>
  <si>
    <t>Н-07-01 Під'їзд до м.Броварів</t>
  </si>
  <si>
    <t>Н-08 Бориспіль-Дніпро-Запоріжжя (через м.Кременчук)-Маріуполь</t>
  </si>
  <si>
    <t>Н-08-01 Під'їзд до аеропорту "Дніпро"</t>
  </si>
  <si>
    <t>Н-08-02 Під'їзд до о.Хортиця (автотранспортна магістраль через р.Дніпро у м.Запоріжжі)</t>
  </si>
  <si>
    <t>Н-09 Мукачево-Рахів-Богородчани-Івано-Франківськ-Рогатин-Бібрка-Львів</t>
  </si>
  <si>
    <t>Н-10 Стрий-Івано-Франківськ-Чернівці-Мамалига (на м.Кишинів)</t>
  </si>
  <si>
    <t>Н-10-01 Під'їзд до м.Івано-Франківськ</t>
  </si>
  <si>
    <t>Н-10-02 Під'їзд до м.Тисмениці</t>
  </si>
  <si>
    <t>Н-11 Дніпро-Миколаїв (через м.Кривий Ріг)</t>
  </si>
  <si>
    <t>Н-12 Суми-Полтава з об'їздом м.Сум</t>
  </si>
  <si>
    <t>Н-13 Львів-Самбір-Ужгород</t>
  </si>
  <si>
    <t>Н-14 Олександрівка-Кропивницький-Миколаїв</t>
  </si>
  <si>
    <t>Н-14-01 Південний об'їзд м.Кропивницького</t>
  </si>
  <si>
    <t>Н-15 Запоріжжя-Донецьк</t>
  </si>
  <si>
    <t>Н-16 Золотоноша-Черкаси-Сміла-Умань</t>
  </si>
  <si>
    <t>Н-17 Львів-Радехів-Луцьк</t>
  </si>
  <si>
    <t>Н-18 Івано-Франківськ-Бучач-Тернопіль</t>
  </si>
  <si>
    <t>Н-19 Ялта-Севастополь</t>
  </si>
  <si>
    <t>Н-20 Слов'янськ-Донецьк-Маріуполь</t>
  </si>
  <si>
    <t>Н-21 Старобільськ-Луганськ-Хрустальний-Макіївка-Донецьк</t>
  </si>
  <si>
    <t>Н-22 Устилуг-Луцьк-Рівне</t>
  </si>
  <si>
    <t>Н-22-04 Об'їзд м.Устилуга</t>
  </si>
  <si>
    <t>Н-23 Кропивницький-Кривий Ріг-Запоріжжя</t>
  </si>
  <si>
    <t>Н-23-01 Під'їзд до аеропорту "Кривий Ріг"</t>
  </si>
  <si>
    <t>Н-24 Благовіщенське-Миколаїв (через м.Вознесенськ)</t>
  </si>
  <si>
    <t>Н-24-01 Під'їзд до міжнародного аеропорту "Миколаїв"</t>
  </si>
  <si>
    <t>Н-25 Городище-Рівне-Старокостянтинів</t>
  </si>
  <si>
    <t>Н-25-01 Північний під'їзд до м.Рівного</t>
  </si>
  <si>
    <t>Н-25-04 Під'їзд до м.Нетішина</t>
  </si>
  <si>
    <t>Н-26 Чугуїв-Мілове (через м.Старобільськ)</t>
  </si>
  <si>
    <t>Н-27 Чернигів-Мена-Сосниця-Грем'яч</t>
  </si>
  <si>
    <t>Н-28 /Н-27/-Городня-Контрольно-пропускний пункт "Сеньківка"</t>
  </si>
  <si>
    <t>Н-30 Василівка-Бердянськ</t>
  </si>
  <si>
    <t>Н-31 Дніпро-Царичанка-Кобеляки-Решетілівка</t>
  </si>
  <si>
    <t>Н-32 Покровськ-Бахмут-Михайлівка</t>
  </si>
  <si>
    <t>Н-33 Одеса-Білгород-Дністровський-Монаші-/М-15/ з під'їздом до порту Чорноморськ</t>
  </si>
  <si>
    <t>Р-01 Київ-Обухів</t>
  </si>
  <si>
    <t>Р-02 Київ-Іванків-Овруч</t>
  </si>
  <si>
    <t xml:space="preserve">Р-02-01 Під'їзд до Чорнобильської АЕС (контрольно-пропускний пункт "Дитятки") </t>
  </si>
  <si>
    <t>Р-02-02 Під'їзд до меморіального комплексу в с.Нові Петрівці</t>
  </si>
  <si>
    <t>Р-03 Півнчно-східний об'їзд м.Києва</t>
  </si>
  <si>
    <t>Р-03-01 Під'їзд до автомобільної дороги М-03</t>
  </si>
  <si>
    <t>Р-04 Київ-Фастів-Біла Церква-Тараща-Звенигородка</t>
  </si>
  <si>
    <t>Р-04-01 Під'їзд до м.Фастова № 1</t>
  </si>
  <si>
    <t>Р-04-02 Під'їзд до м.Фастова № 2</t>
  </si>
  <si>
    <t>Р-05 КПП "Дитятки"-КПП "Прип'ять"</t>
  </si>
  <si>
    <t>Р-05-01 Під'їзд до державного спеціалізованого підприємства "Чорнобильська АЕС"</t>
  </si>
  <si>
    <t>Р-05-03 Під'їзд до с.Старі Соколи</t>
  </si>
  <si>
    <t>Р-05-02 Під'їзд до с.Страхолісся</t>
  </si>
  <si>
    <t>Р-06 КПП "Чорнобиль"-КПП "Овруч"</t>
  </si>
  <si>
    <t>Р-06-01 Під'їзд до м.Прип'ять</t>
  </si>
  <si>
    <t>Р-06-02 Під'їзд до комплексу виробництв "Вектор" Буряківка</t>
  </si>
  <si>
    <t>Р-06-03 Під'їзд до с.Мар'янівка</t>
  </si>
  <si>
    <t>Р-06-04 Під'їзд до м.Чорнобиля</t>
  </si>
  <si>
    <t>Р-08 Немирів-Ямпіль</t>
  </si>
  <si>
    <t>Р-09 Миронівка-Канів</t>
  </si>
  <si>
    <t>Р-10     Р-09-Черкаси-Чигирин-Кременчук</t>
  </si>
  <si>
    <t>Р-10-01 Під'їзд до с.Суботів</t>
  </si>
  <si>
    <t>Р-11 Полтва-Красноград</t>
  </si>
  <si>
    <t>Р-14 Луцьк-Ківерці-Маневичі-Любешів-Дольськ</t>
  </si>
  <si>
    <t>Р-15 Ковель-Володимир-Волинський-Червоноград-Жовква</t>
  </si>
  <si>
    <t>Р-15-01 Під'їзд до м.Володимира-Волинського</t>
  </si>
  <si>
    <t>Р-15-02 Об'їзд м. Володимира-Волинського</t>
  </si>
  <si>
    <t>Р-16 Під'їзди до спецоб'єктів в Автономній Республіці Крим</t>
  </si>
  <si>
    <t>Р-17 Біла Церква-Тетіїв-Липовець-Гуменне-/М-30/</t>
  </si>
  <si>
    <t>Р-18 Житомир-Попільня-Сквира-Володарка-Ставище</t>
  </si>
  <si>
    <t>Р-19 Фастів-Митниця-Обухів-Ржищів</t>
  </si>
  <si>
    <t>Р-20 Снятин-Косів-Старі Кути</t>
  </si>
  <si>
    <t>Р-21 Під'їзд до м.Хуста</t>
  </si>
  <si>
    <t>Р-22 Контрольно-пропускний пункт "Красна Талаківка"-Луганськ</t>
  </si>
  <si>
    <t>Р-24 Татарів-Косів-Коломия-Борщів-Кам'янець-Подільський</t>
  </si>
  <si>
    <t>Р-25 Сімферополь-Євпаторія</t>
  </si>
  <si>
    <t>Р-26 Острог-Кременець</t>
  </si>
  <si>
    <t>Р-27 Севастополь-Інкерман</t>
  </si>
  <si>
    <t>Р-29 Алушта-Судак-Феодосія</t>
  </si>
  <si>
    <t>Р-30 Під'їзд до м.Ірпеня</t>
  </si>
  <si>
    <t>Р-31 Бердичів-Хмільник-/М-30/</t>
  </si>
  <si>
    <t>Р-33 Вінниця-Турбів-Гайсин-Балта-Велика Михайлівка-/М-16/</t>
  </si>
  <si>
    <t>Р-34 Ялта-Алушта</t>
  </si>
  <si>
    <t>Р-35 Грушівка-Судак</t>
  </si>
  <si>
    <t>Р-36 Немирів-Могилів-Подільський</t>
  </si>
  <si>
    <t>Р-37 Енергодар-Василівка</t>
  </si>
  <si>
    <t>Р-38 Богородчани-Гута</t>
  </si>
  <si>
    <t>Р-39 Броди-Тернопіль</t>
  </si>
  <si>
    <t>Р-40 Рава-Руська-Яворів-Судова Вишня</t>
  </si>
  <si>
    <t>Р-41 Об'їзд м.Тернополя</t>
  </si>
  <si>
    <t>Р-42 Лубни-Миргород-Опішня-/Н-12/</t>
  </si>
  <si>
    <t>Р-43  /М-19/-Ланівці-/Н-02/</t>
  </si>
  <si>
    <t>Р-44 Суми-Путивль-Глухів</t>
  </si>
  <si>
    <t>Р-45 Суми-Краснопілля-Богодухів</t>
  </si>
  <si>
    <t>Р-46 Харків-Охтирка</t>
  </si>
  <si>
    <t>Р-47 Херсон-Нова Каховка-Генічеськ</t>
  </si>
  <si>
    <t>Р-47-01 Під'їзд до заповідника "Асканія-Нова"</t>
  </si>
  <si>
    <t>Р-47-02 Під'їзд до м.Каховка</t>
  </si>
  <si>
    <t>Р-48   /Р-24/-Сатанів-Війтівці-Білогір'я-/Р-26/</t>
  </si>
  <si>
    <t>Р-49 Васьковичі-Шепетівка</t>
  </si>
  <si>
    <t>Р-50 Ярмолинці-Сатанів</t>
  </si>
  <si>
    <t>Р-50-01 Під'їзд до смт.Ярмолинці</t>
  </si>
  <si>
    <t>Р-50-02 Під'їзд до державного курорту "Сатанів"</t>
  </si>
  <si>
    <t>Р-51 Мерефа-Лозова-Павлоград</t>
  </si>
  <si>
    <t>Р-53 Контрольно-пропускний пункт "Малий Березний"-Малий Березний</t>
  </si>
  <si>
    <t>Р-54 Краснопілка-Теплик-Бершадь-Саврань-Дубинове-/М-05/</t>
  </si>
  <si>
    <t>Р-55 Одеса-Вознесенськ-Новий Буг</t>
  </si>
  <si>
    <t>Р-56 Чернінів-Пакуль-контрольно-пропускний пункт "Славутич"-Чорнобиль</t>
  </si>
  <si>
    <t>Р-56-01 Під'їзд до м.Славутича</t>
  </si>
  <si>
    <t>Р-57 Олешки-Гола пристань-Скадовськ</t>
  </si>
  <si>
    <t>Р-57-01 Під'їзд до м.Олешок</t>
  </si>
  <si>
    <t>Р-58 Севастополь-порт "Камишова Бухта"</t>
  </si>
  <si>
    <t>Р-59 Під'їзд до спецоб'єктів м.Севастополя</t>
  </si>
  <si>
    <t>Р-60 Кролевець-Конотоп-Ромни-Пирятин</t>
  </si>
  <si>
    <t>Р-61 Батурин-Конотоп-Суми</t>
  </si>
  <si>
    <t>Р-61-01 Під'їзд до заповідника "Гетьманська Столиця"</t>
  </si>
  <si>
    <t>Р-62 Криворівня-Усть-Путила-Старі Кути-Вижниця-Сторожинець-Чернівці</t>
  </si>
  <si>
    <t>Р-63   Н-03-Вартиківці-КПП "Сокиряни"</t>
  </si>
  <si>
    <t>Р-63-01 Під'їзд до КПП "Росошани"</t>
  </si>
  <si>
    <t>Р-63-02 Під'їзд до КПП "Кельменці"</t>
  </si>
  <si>
    <t>Р-64 Ківшувата-Шушківка-Лисянка-Моринці-Шевченкове-Тарасівка-/Н-16/</t>
  </si>
  <si>
    <t>Р-65 КПП "Миколаївка"-Семенівка-Новгород-Сіверський-Глухів-КПП "Катеринівка"</t>
  </si>
  <si>
    <t>Р-66 КПП "Демино-Олександрівка"-Сватове-Лисичанськ-Луганськ</t>
  </si>
  <si>
    <t>Р-67 Чернігів-Ніжин-Прилуки-Пирятин</t>
  </si>
  <si>
    <t>Р-67-01 Під'їзд до м.Ніжина</t>
  </si>
  <si>
    <t>Р-68 Талалаївка-Ічня-Тростянець-Сокиринці-/Н-07/</t>
  </si>
  <si>
    <t>Р-68-01 Під'їзд до державного історико-культурного заповідника "Качанівка"</t>
  </si>
  <si>
    <t>Р-69 Київ-Вмшгород-Десна-Чернігів</t>
  </si>
  <si>
    <t>Р-69-01 Під'їзд до смт.Гончарівське</t>
  </si>
  <si>
    <t>Р-71 Одеса-Іванівка-Ананьїв-Піщана-Хащувате-Колодисте-Рижавка-/М-05/</t>
  </si>
  <si>
    <t>Р-72 КПП "Старокозаче"-Білгород-Дністровський</t>
  </si>
  <si>
    <t>Р-73   /Н-08/-Нікополь</t>
  </si>
  <si>
    <t>Р-74 П'ятихатки-Кривий Ріг-Широке</t>
  </si>
  <si>
    <t>Р-75 КПП "Тимкове"-Балта-Первомайськ-Доманівка-Олександрівка</t>
  </si>
  <si>
    <t>Р-76 КПП "Прикладники"-Зарічне-Дубровиця</t>
  </si>
  <si>
    <t>Р-77 Рівне-Тучин-Гоща-/Н-25/</t>
  </si>
  <si>
    <t>Р-78 Харків-Зміїв-Балаклія-Гороховатка</t>
  </si>
  <si>
    <t>Р-79  /М-18/-Сахновщина-Ізюм-Куп'янськ-КПП "Піски"</t>
  </si>
  <si>
    <t>Р-80 Кам'янське-Миколаївка-Солоне-/Н-08/</t>
  </si>
  <si>
    <t>Р-81 Казанка-Снігурівка-/Р-47/</t>
  </si>
  <si>
    <t>Р-82 Сосниця-Короп-/М-02/</t>
  </si>
  <si>
    <t>Р-83-01 Під'їзд до с.Бреч</t>
  </si>
  <si>
    <t>Р-83-02 Під'їзд до смт.Березна</t>
  </si>
  <si>
    <t>Р-84 Бібрка-Кам'янка-Бузька-Жовква-Городок-Миколаїв-Жидачів-Калуш-Буштин</t>
  </si>
  <si>
    <t>*Донецька</t>
  </si>
  <si>
    <t>*Запорізька</t>
  </si>
  <si>
    <t>*Луганська</t>
  </si>
  <si>
    <t>*Херсонська</t>
  </si>
  <si>
    <t>за період з 01.01.2023 по 31.10.2023</t>
  </si>
  <si>
    <t>за жовтень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</si>
</sst>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Arial Cyr"/>
    </font>
    <font>
      <b/>
      <sz val="14"/>
      <color indexed="8"/>
      <name val="Arial Cy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4"/>
      <name val="Arial Cyr"/>
    </font>
    <font>
      <sz val="11"/>
      <name val="Arial Cyr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2"/>
      <color rgb="FF333333"/>
      <name val="Times New Roman"/>
      <family val="1"/>
      <charset val="204"/>
    </font>
    <font>
      <sz val="10"/>
      <name val="Times New Roman Cyr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00B050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1"/>
      <color theme="9"/>
      <name val="Calibri"/>
      <family val="2"/>
      <scheme val="minor"/>
    </font>
    <font>
      <sz val="14"/>
      <color rgb="FF000000"/>
      <name val="Times New Roman"/>
      <family val="1"/>
      <charset val="204"/>
    </font>
    <font>
      <b/>
      <sz val="12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u/>
      <sz val="11"/>
      <color rgb="FF0563C1"/>
      <name val="Calibri"/>
      <family val="2"/>
      <charset val="204"/>
      <scheme val="minor"/>
    </font>
    <font>
      <u/>
      <sz val="11"/>
      <color rgb="FF954F72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sz val="10"/>
      <color rgb="FF00B05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 Cyr"/>
      <charset val="204"/>
    </font>
    <font>
      <sz val="1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0"/>
      <color rgb="FF00B050"/>
      <name val="Times New Roman Cyr"/>
      <charset val="204"/>
    </font>
    <font>
      <sz val="10"/>
      <color rgb="FFFF0000"/>
      <name val="Times New Roman Cyr"/>
      <charset val="204"/>
    </font>
    <font>
      <sz val="10"/>
      <color theme="9"/>
      <name val="Times New Roman Cyr"/>
      <charset val="204"/>
    </font>
  </fonts>
  <fills count="54">
    <fill>
      <patternFill patternType="none"/>
    </fill>
    <fill>
      <patternFill patternType="gray125"/>
    </fill>
    <fill>
      <patternFill patternType="solid">
        <fgColor rgb="FFC5FBC8"/>
        <bgColor indexed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8"/>
      </patternFill>
    </fill>
    <fill>
      <patternFill patternType="solid">
        <fgColor rgb="FFCCFFCC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15"/>
      </patternFill>
    </fill>
    <fill>
      <patternFill patternType="solid">
        <fgColor indexed="26"/>
      </patternFill>
    </fill>
    <fill>
      <patternFill patternType="solid">
        <fgColor indexed="10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111111"/>
      </right>
      <top/>
      <bottom style="medium">
        <color rgb="FF11111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98">
    <xf numFmtId="0" fontId="0" fillId="0" borderId="0"/>
    <xf numFmtId="0" fontId="9" fillId="0" borderId="0" applyFill="0" applyAlignment="0" applyProtection="0">
      <alignment horizontal="center" vertical="center" wrapText="1"/>
    </xf>
    <xf numFmtId="0" fontId="16" fillId="0" borderId="0" applyNumberFormat="0" applyFill="0" applyBorder="0" applyAlignment="0" applyProtection="0"/>
    <xf numFmtId="0" fontId="20" fillId="0" borderId="0"/>
    <xf numFmtId="0" fontId="29" fillId="0" borderId="0" applyNumberFormat="0" applyFill="0" applyBorder="0" applyAlignment="0" applyProtection="0"/>
    <xf numFmtId="0" fontId="8" fillId="0" borderId="0"/>
    <xf numFmtId="0" fontId="30" fillId="9" borderId="0" applyNumberFormat="0" applyBorder="0" applyAlignment="0" applyProtection="0"/>
    <xf numFmtId="0" fontId="30" fillId="8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8" borderId="0" applyNumberFormat="0" applyBorder="0" applyAlignment="0" applyProtection="0"/>
    <xf numFmtId="0" fontId="30" fillId="13" borderId="0" applyNumberFormat="0" applyBorder="0" applyAlignment="0" applyProtection="0"/>
    <xf numFmtId="0" fontId="30" fillId="15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13" borderId="0" applyNumberFormat="0" applyBorder="0" applyAlignment="0" applyProtection="0"/>
    <xf numFmtId="0" fontId="31" fillId="15" borderId="0" applyNumberFormat="0" applyBorder="0" applyAlignment="0" applyProtection="0"/>
    <xf numFmtId="0" fontId="31" fillId="9" borderId="0" applyNumberFormat="0" applyBorder="0" applyAlignment="0" applyProtection="0"/>
    <xf numFmtId="0" fontId="31" fillId="12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4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2" fillId="10" borderId="27" applyNumberFormat="0" applyAlignment="0" applyProtection="0"/>
    <xf numFmtId="0" fontId="33" fillId="0" borderId="29" applyNumberFormat="0" applyFill="0" applyAlignment="0" applyProtection="0"/>
    <xf numFmtId="0" fontId="34" fillId="7" borderId="0" applyNumberFormat="0" applyBorder="0" applyAlignment="0" applyProtection="0"/>
    <xf numFmtId="0" fontId="9" fillId="11" borderId="30" applyNumberFormat="0" applyFont="0" applyAlignment="0" applyProtection="0"/>
    <xf numFmtId="0" fontId="35" fillId="10" borderId="28" applyNumberFormat="0" applyAlignment="0" applyProtection="0"/>
    <xf numFmtId="0" fontId="36" fillId="0" borderId="0" applyNumberFormat="0" applyFill="0" applyBorder="0" applyAlignment="0" applyProtection="0"/>
    <xf numFmtId="0" fontId="38" fillId="0" borderId="0"/>
    <xf numFmtId="0" fontId="38" fillId="0" borderId="0"/>
    <xf numFmtId="0" fontId="41" fillId="0" borderId="0" applyNumberFormat="0" applyFill="0" applyBorder="0" applyAlignment="0" applyProtection="0"/>
    <xf numFmtId="0" fontId="42" fillId="0" borderId="32" applyNumberFormat="0" applyFill="0" applyAlignment="0" applyProtection="0"/>
    <xf numFmtId="0" fontId="43" fillId="0" borderId="33" applyNumberFormat="0" applyFill="0" applyAlignment="0" applyProtection="0"/>
    <xf numFmtId="0" fontId="44" fillId="0" borderId="34" applyNumberFormat="0" applyFill="0" applyAlignment="0" applyProtection="0"/>
    <xf numFmtId="0" fontId="44" fillId="0" borderId="0" applyNumberFormat="0" applyFill="0" applyBorder="0" applyAlignment="0" applyProtection="0"/>
    <xf numFmtId="0" fontId="45" fillId="22" borderId="0" applyNumberFormat="0" applyBorder="0" applyAlignment="0" applyProtection="0"/>
    <xf numFmtId="0" fontId="47" fillId="24" borderId="0" applyNumberFormat="0" applyBorder="0" applyAlignment="0" applyProtection="0"/>
    <xf numFmtId="0" fontId="48" fillId="25" borderId="35" applyNumberFormat="0" applyAlignment="0" applyProtection="0"/>
    <xf numFmtId="0" fontId="51" fillId="0" borderId="37" applyNumberFormat="0" applyFill="0" applyAlignment="0" applyProtection="0"/>
    <xf numFmtId="0" fontId="52" fillId="27" borderId="38" applyNumberFormat="0" applyAlignment="0" applyProtection="0"/>
    <xf numFmtId="0" fontId="53" fillId="0" borderId="0" applyNumberFormat="0" applyFill="0" applyBorder="0" applyAlignment="0" applyProtection="0"/>
    <xf numFmtId="0" fontId="56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56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56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56" fillId="41" borderId="0" applyNumberFormat="0" applyBorder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44" borderId="0" applyNumberFormat="0" applyBorder="0" applyAlignment="0" applyProtection="0"/>
    <xf numFmtId="0" fontId="56" fillId="45" borderId="0" applyNumberFormat="0" applyBorder="0" applyAlignment="0" applyProtection="0"/>
    <xf numFmtId="0" fontId="7" fillId="46" borderId="0" applyNumberFormat="0" applyBorder="0" applyAlignment="0" applyProtection="0"/>
    <xf numFmtId="0" fontId="7" fillId="47" borderId="0" applyNumberFormat="0" applyBorder="0" applyAlignment="0" applyProtection="0"/>
    <xf numFmtId="0" fontId="7" fillId="48" borderId="0" applyNumberFormat="0" applyBorder="0" applyAlignment="0" applyProtection="0"/>
    <xf numFmtId="0" fontId="56" fillId="49" borderId="0" applyNumberFormat="0" applyBorder="0" applyAlignment="0" applyProtection="0"/>
    <xf numFmtId="0" fontId="7" fillId="50" borderId="0" applyNumberFormat="0" applyBorder="0" applyAlignment="0" applyProtection="0"/>
    <xf numFmtId="0" fontId="7" fillId="51" borderId="0" applyNumberFormat="0" applyBorder="0" applyAlignment="0" applyProtection="0"/>
    <xf numFmtId="0" fontId="7" fillId="52" borderId="0" applyNumberFormat="0" applyBorder="0" applyAlignment="0" applyProtection="0"/>
    <xf numFmtId="0" fontId="7" fillId="0" borderId="0"/>
    <xf numFmtId="0" fontId="7" fillId="28" borderId="39" applyNumberFormat="0" applyFont="0" applyAlignment="0" applyProtection="0"/>
    <xf numFmtId="0" fontId="6" fillId="0" borderId="0"/>
    <xf numFmtId="0" fontId="6" fillId="28" borderId="39" applyNumberFormat="0" applyFont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2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6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50" borderId="0" applyNumberFormat="0" applyBorder="0" applyAlignment="0" applyProtection="0"/>
    <xf numFmtId="0" fontId="6" fillId="51" borderId="0" applyNumberFormat="0" applyBorder="0" applyAlignment="0" applyProtection="0"/>
    <xf numFmtId="0" fontId="6" fillId="52" borderId="0" applyNumberFormat="0" applyBorder="0" applyAlignment="0" applyProtection="0"/>
    <xf numFmtId="0" fontId="5" fillId="0" borderId="0"/>
    <xf numFmtId="0" fontId="4" fillId="0" borderId="0"/>
    <xf numFmtId="0" fontId="4" fillId="28" borderId="39" applyNumberFormat="0" applyFont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2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46" borderId="0" applyNumberFormat="0" applyBorder="0" applyAlignment="0" applyProtection="0"/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4" fillId="50" borderId="0" applyNumberFormat="0" applyBorder="0" applyAlignment="0" applyProtection="0"/>
    <xf numFmtId="0" fontId="4" fillId="51" borderId="0" applyNumberFormat="0" applyBorder="0" applyAlignment="0" applyProtection="0"/>
    <xf numFmtId="0" fontId="4" fillId="52" borderId="0" applyNumberFormat="0" applyBorder="0" applyAlignment="0" applyProtection="0"/>
    <xf numFmtId="0" fontId="29" fillId="0" borderId="0" applyNumberFormat="0" applyFill="0" applyBorder="0" applyAlignment="0" applyProtection="0"/>
    <xf numFmtId="0" fontId="67" fillId="0" borderId="0"/>
    <xf numFmtId="0" fontId="3" fillId="0" borderId="0"/>
    <xf numFmtId="0" fontId="3" fillId="0" borderId="0"/>
    <xf numFmtId="0" fontId="3" fillId="0" borderId="0"/>
    <xf numFmtId="0" fontId="3" fillId="28" borderId="39" applyNumberFormat="0" applyFont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40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50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20" fillId="0" borderId="0"/>
    <xf numFmtId="0" fontId="73" fillId="0" borderId="0"/>
    <xf numFmtId="0" fontId="38" fillId="0" borderId="0"/>
    <xf numFmtId="0" fontId="2" fillId="0" borderId="0"/>
    <xf numFmtId="0" fontId="41" fillId="0" borderId="0" applyNumberFormat="0" applyFill="0" applyBorder="0" applyAlignment="0" applyProtection="0"/>
    <xf numFmtId="0" fontId="45" fillId="22" borderId="0" applyNumberFormat="0" applyBorder="0" applyAlignment="0" applyProtection="0"/>
    <xf numFmtId="0" fontId="46" fillId="23" borderId="0" applyNumberFormat="0" applyBorder="0" applyAlignment="0" applyProtection="0"/>
    <xf numFmtId="0" fontId="47" fillId="24" borderId="0" applyNumberFormat="0" applyBorder="0" applyAlignment="0" applyProtection="0"/>
    <xf numFmtId="0" fontId="48" fillId="25" borderId="35" applyNumberFormat="0" applyAlignment="0" applyProtection="0"/>
    <xf numFmtId="0" fontId="49" fillId="26" borderId="36" applyNumberFormat="0" applyAlignment="0" applyProtection="0"/>
    <xf numFmtId="0" fontId="50" fillId="26" borderId="35" applyNumberFormat="0" applyAlignment="0" applyProtection="0"/>
    <xf numFmtId="0" fontId="51" fillId="0" borderId="37" applyNumberFormat="0" applyFill="0" applyAlignment="0" applyProtection="0"/>
    <xf numFmtId="0" fontId="52" fillId="27" borderId="38" applyNumberFormat="0" applyAlignment="0" applyProtection="0"/>
    <xf numFmtId="0" fontId="53" fillId="0" borderId="0" applyNumberFormat="0" applyFill="0" applyBorder="0" applyAlignment="0" applyProtection="0"/>
    <xf numFmtId="0" fontId="2" fillId="28" borderId="39" applyNumberFormat="0" applyFont="0" applyAlignment="0" applyProtection="0"/>
    <xf numFmtId="0" fontId="54" fillId="0" borderId="0" applyNumberFormat="0" applyFill="0" applyBorder="0" applyAlignment="0" applyProtection="0"/>
    <xf numFmtId="0" fontId="55" fillId="0" borderId="40" applyNumberFormat="0" applyFill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2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9" fillId="0" borderId="0" applyFill="0" applyAlignment="0" applyProtection="0">
      <alignment horizontal="center" vertical="center" wrapText="1"/>
    </xf>
    <xf numFmtId="0" fontId="1" fillId="0" borderId="0"/>
    <xf numFmtId="0" fontId="1" fillId="28" borderId="39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</cellStyleXfs>
  <cellXfs count="183">
    <xf numFmtId="0" fontId="0" fillId="0" borderId="0" xfId="0"/>
    <xf numFmtId="0" fontId="9" fillId="0" borderId="0" xfId="1" applyFill="1" applyAlignment="1" applyProtection="1">
      <alignment horizontal="center" vertical="center" wrapText="1"/>
    </xf>
    <xf numFmtId="0" fontId="15" fillId="0" borderId="0" xfId="1" applyFont="1" applyFill="1" applyAlignment="1" applyProtection="1">
      <alignment horizontal="center" vertical="center" wrapText="1"/>
    </xf>
    <xf numFmtId="0" fontId="11" fillId="2" borderId="2" xfId="1" applyFont="1" applyFill="1" applyBorder="1" applyAlignment="1" applyProtection="1">
      <alignment horizontal="center" vertical="center" wrapText="1"/>
    </xf>
    <xf numFmtId="0" fontId="11" fillId="2" borderId="2" xfId="1" applyFont="1" applyFill="1" applyBorder="1" applyAlignment="1" applyProtection="1">
      <alignment horizontal="center" vertical="center" wrapText="1"/>
    </xf>
    <xf numFmtId="0" fontId="11" fillId="5" borderId="2" xfId="1" applyFont="1" applyFill="1" applyBorder="1" applyAlignment="1" applyProtection="1">
      <alignment horizontal="center" vertical="center" wrapText="1"/>
    </xf>
    <xf numFmtId="0" fontId="24" fillId="0" borderId="10" xfId="1" applyFont="1" applyFill="1" applyBorder="1" applyAlignment="1" applyProtection="1">
      <alignment horizontal="center" vertical="center" wrapText="1"/>
    </xf>
    <xf numFmtId="0" fontId="26" fillId="0" borderId="0" xfId="0" applyFont="1" applyFill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12" fillId="0" borderId="3" xfId="0" applyFont="1" applyFill="1" applyBorder="1" applyAlignment="1" applyProtection="1">
      <alignment horizontal="right" vertical="center" wrapText="1"/>
    </xf>
    <xf numFmtId="0" fontId="11" fillId="2" borderId="2" xfId="1" applyFont="1" applyFill="1" applyBorder="1" applyAlignment="1" applyProtection="1">
      <alignment horizontal="center" vertical="center" wrapText="1"/>
    </xf>
    <xf numFmtId="0" fontId="28" fillId="0" borderId="0" xfId="0" applyFont="1"/>
    <xf numFmtId="0" fontId="21" fillId="3" borderId="21" xfId="0" applyFont="1" applyFill="1" applyBorder="1" applyAlignment="1">
      <alignment horizontal="center" vertical="center" wrapText="1"/>
    </xf>
    <xf numFmtId="0" fontId="21" fillId="3" borderId="22" xfId="0" applyFont="1" applyFill="1" applyBorder="1" applyAlignment="1">
      <alignment horizontal="center" vertical="center" wrapText="1"/>
    </xf>
    <xf numFmtId="0" fontId="0" fillId="0" borderId="3" xfId="0" applyBorder="1"/>
    <xf numFmtId="0" fontId="13" fillId="0" borderId="3" xfId="1" applyFont="1" applyFill="1" applyBorder="1" applyAlignment="1" applyProtection="1">
      <alignment horizontal="right" vertical="center" wrapText="1"/>
    </xf>
    <xf numFmtId="49" fontId="19" fillId="3" borderId="14" xfId="0" applyNumberFormat="1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18" fillId="3" borderId="26" xfId="1" applyFont="1" applyFill="1" applyBorder="1" applyAlignment="1" applyProtection="1">
      <alignment horizontal="center" vertical="center"/>
    </xf>
    <xf numFmtId="49" fontId="39" fillId="3" borderId="14" xfId="0" applyNumberFormat="1" applyFont="1" applyFill="1" applyBorder="1" applyAlignment="1">
      <alignment horizontal="center" vertical="center"/>
    </xf>
    <xf numFmtId="0" fontId="39" fillId="3" borderId="14" xfId="0" applyFont="1" applyFill="1" applyBorder="1" applyAlignment="1">
      <alignment horizontal="center" vertical="center"/>
    </xf>
    <xf numFmtId="0" fontId="17" fillId="3" borderId="26" xfId="1" applyFont="1" applyFill="1" applyBorder="1" applyAlignment="1" applyProtection="1">
      <alignment horizontal="center" vertical="center"/>
    </xf>
    <xf numFmtId="0" fontId="11" fillId="0" borderId="3" xfId="1" applyFont="1" applyFill="1" applyBorder="1" applyAlignment="1" applyProtection="1">
      <alignment horizontal="right" vertical="center" wrapText="1"/>
    </xf>
    <xf numFmtId="164" fontId="11" fillId="0" borderId="3" xfId="1" applyNumberFormat="1" applyFont="1" applyFill="1" applyBorder="1" applyAlignment="1" applyProtection="1">
      <alignment horizontal="right" vertical="center" wrapText="1"/>
    </xf>
    <xf numFmtId="0" fontId="11" fillId="2" borderId="2" xfId="1" applyFont="1" applyFill="1" applyBorder="1" applyAlignment="1" applyProtection="1">
      <alignment horizontal="center" vertical="center" wrapText="1"/>
    </xf>
    <xf numFmtId="0" fontId="11" fillId="2" borderId="42" xfId="1" applyFont="1" applyFill="1" applyBorder="1" applyAlignment="1" applyProtection="1">
      <alignment horizontal="center" vertical="center" wrapText="1"/>
    </xf>
    <xf numFmtId="0" fontId="24" fillId="0" borderId="3" xfId="1" applyFont="1" applyFill="1" applyBorder="1" applyAlignment="1" applyProtection="1">
      <alignment horizontal="center" vertical="center" wrapText="1"/>
    </xf>
    <xf numFmtId="3" fontId="25" fillId="3" borderId="3" xfId="0" applyNumberFormat="1" applyFont="1" applyFill="1" applyBorder="1" applyAlignment="1">
      <alignment horizontal="center" vertical="center"/>
    </xf>
    <xf numFmtId="0" fontId="60" fillId="0" borderId="0" xfId="0" applyFont="1"/>
    <xf numFmtId="0" fontId="40" fillId="0" borderId="0" xfId="0" applyFont="1"/>
    <xf numFmtId="0" fontId="11" fillId="2" borderId="2" xfId="1" applyFont="1" applyFill="1" applyBorder="1" applyAlignment="1" applyProtection="1">
      <alignment horizontal="center" vertical="center" wrapText="1"/>
    </xf>
    <xf numFmtId="0" fontId="62" fillId="0" borderId="0" xfId="0" applyFont="1"/>
    <xf numFmtId="0" fontId="11" fillId="2" borderId="3" xfId="1" applyFont="1" applyFill="1" applyBorder="1" applyAlignment="1" applyProtection="1">
      <alignment horizontal="center" vertical="center" wrapText="1"/>
    </xf>
    <xf numFmtId="0" fontId="39" fillId="0" borderId="3" xfId="75" applyFont="1" applyFill="1" applyBorder="1" applyAlignment="1" applyProtection="1">
      <alignment vertical="center" wrapText="1"/>
    </xf>
    <xf numFmtId="2" fontId="17" fillId="0" borderId="3" xfId="75" applyNumberFormat="1" applyFont="1" applyFill="1" applyBorder="1" applyAlignment="1" applyProtection="1">
      <alignment vertical="center" wrapText="1"/>
    </xf>
    <xf numFmtId="2" fontId="17" fillId="0" borderId="3" xfId="1" applyNumberFormat="1" applyFont="1" applyFill="1" applyBorder="1" applyAlignment="1" applyProtection="1">
      <alignment vertical="center" wrapText="1"/>
    </xf>
    <xf numFmtId="2" fontId="17" fillId="0" borderId="3" xfId="1" applyNumberFormat="1" applyFont="1" applyFill="1" applyBorder="1" applyAlignment="1" applyProtection="1">
      <alignment vertical="center"/>
    </xf>
    <xf numFmtId="0" fontId="57" fillId="0" borderId="0" xfId="0" applyFont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11" fillId="0" borderId="18" xfId="1" applyFont="1" applyFill="1" applyBorder="1" applyAlignment="1" applyProtection="1">
      <alignment horizontal="left" vertical="center" wrapText="1"/>
    </xf>
    <xf numFmtId="0" fontId="39" fillId="0" borderId="18" xfId="0" applyFont="1" applyBorder="1" applyAlignment="1">
      <alignment vertical="center" wrapText="1"/>
    </xf>
    <xf numFmtId="0" fontId="11" fillId="0" borderId="45" xfId="1" applyFont="1" applyFill="1" applyBorder="1" applyAlignment="1" applyProtection="1">
      <alignment horizontal="left" vertical="center" wrapText="1"/>
    </xf>
    <xf numFmtId="0" fontId="10" fillId="0" borderId="0" xfId="1" applyFont="1" applyFill="1" applyAlignment="1" applyProtection="1">
      <alignment horizontal="center" vertical="center" wrapText="1"/>
    </xf>
    <xf numFmtId="164" fontId="25" fillId="3" borderId="3" xfId="2" applyNumberFormat="1" applyFont="1" applyFill="1" applyBorder="1" applyAlignment="1">
      <alignment horizontal="center" vertical="center" wrapText="1"/>
    </xf>
    <xf numFmtId="164" fontId="17" fillId="0" borderId="3" xfId="2" applyNumberFormat="1" applyFont="1" applyBorder="1" applyAlignment="1">
      <alignment horizontal="center" vertical="center" wrapText="1"/>
    </xf>
    <xf numFmtId="0" fontId="17" fillId="0" borderId="3" xfId="1" applyFont="1" applyFill="1" applyBorder="1" applyAlignment="1" applyProtection="1">
      <alignment horizontal="left" vertical="center" wrapText="1"/>
    </xf>
    <xf numFmtId="0" fontId="17" fillId="0" borderId="3" xfId="0" applyFont="1" applyBorder="1"/>
    <xf numFmtId="0" fontId="17" fillId="6" borderId="3" xfId="1" applyFont="1" applyFill="1" applyBorder="1" applyAlignment="1" applyProtection="1">
      <alignment horizontal="left" vertical="center" wrapText="1"/>
    </xf>
    <xf numFmtId="0" fontId="72" fillId="6" borderId="3" xfId="1" applyFont="1" applyFill="1" applyBorder="1" applyAlignment="1" applyProtection="1">
      <alignment horizontal="left" vertical="center" wrapText="1"/>
    </xf>
    <xf numFmtId="0" fontId="17" fillId="0" borderId="3" xfId="143" applyFont="1" applyBorder="1" applyAlignment="1">
      <alignment vertical="center" wrapText="1"/>
    </xf>
    <xf numFmtId="3" fontId="27" fillId="3" borderId="49" xfId="0" applyNumberFormat="1" applyFont="1" applyFill="1" applyBorder="1" applyAlignment="1">
      <alignment horizontal="center" vertical="center" wrapText="1"/>
    </xf>
    <xf numFmtId="0" fontId="22" fillId="3" borderId="31" xfId="0" applyFont="1" applyFill="1" applyBorder="1" applyAlignment="1">
      <alignment horizontal="center" vertical="center" wrapText="1"/>
    </xf>
    <xf numFmtId="0" fontId="22" fillId="3" borderId="23" xfId="0" applyFont="1" applyFill="1" applyBorder="1" applyAlignment="1">
      <alignment horizontal="center" vertical="center" wrapText="1"/>
    </xf>
    <xf numFmtId="0" fontId="22" fillId="3" borderId="24" xfId="0" applyFont="1" applyFill="1" applyBorder="1" applyAlignment="1">
      <alignment horizontal="center" vertical="center" wrapText="1"/>
    </xf>
    <xf numFmtId="0" fontId="76" fillId="21" borderId="46" xfId="0" applyFont="1" applyFill="1" applyBorder="1" applyAlignment="1">
      <alignment vertical="center" wrapText="1"/>
    </xf>
    <xf numFmtId="0" fontId="39" fillId="0" borderId="47" xfId="0" applyFont="1" applyBorder="1" applyAlignment="1">
      <alignment horizontal="center" vertical="center"/>
    </xf>
    <xf numFmtId="0" fontId="39" fillId="0" borderId="47" xfId="0" applyFont="1" applyBorder="1" applyAlignment="1">
      <alignment horizontal="center" vertical="center" wrapText="1"/>
    </xf>
    <xf numFmtId="0" fontId="76" fillId="21" borderId="48" xfId="0" applyFont="1" applyFill="1" applyBorder="1" applyAlignment="1">
      <alignment vertical="center" wrapText="1"/>
    </xf>
    <xf numFmtId="0" fontId="39" fillId="0" borderId="49" xfId="0" applyFont="1" applyBorder="1" applyAlignment="1">
      <alignment horizontal="center" vertical="center"/>
    </xf>
    <xf numFmtId="0" fontId="39" fillId="0" borderId="49" xfId="0" applyFont="1" applyBorder="1" applyAlignment="1">
      <alignment horizontal="center" vertical="center" wrapText="1"/>
    </xf>
    <xf numFmtId="0" fontId="21" fillId="3" borderId="48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/>
    </xf>
    <xf numFmtId="1" fontId="38" fillId="0" borderId="3" xfId="144" applyNumberFormat="1" applyBorder="1" applyAlignment="1">
      <alignment horizontal="right"/>
    </xf>
    <xf numFmtId="0" fontId="11" fillId="2" borderId="3" xfId="1" applyFont="1" applyFill="1" applyBorder="1" applyAlignment="1" applyProtection="1">
      <alignment horizontal="center" vertical="center" wrapText="1"/>
    </xf>
    <xf numFmtId="0" fontId="11" fillId="2" borderId="14" xfId="1" applyFont="1" applyFill="1" applyBorder="1" applyAlignment="1" applyProtection="1">
      <alignment horizontal="center" vertical="center" wrapText="1"/>
    </xf>
    <xf numFmtId="0" fontId="11" fillId="2" borderId="26" xfId="1" applyFont="1" applyFill="1" applyBorder="1" applyAlignment="1" applyProtection="1">
      <alignment horizontal="center" vertical="center" wrapText="1"/>
    </xf>
    <xf numFmtId="0" fontId="11" fillId="0" borderId="3" xfId="1" applyFont="1" applyFill="1" applyBorder="1" applyAlignment="1" applyProtection="1">
      <alignment horizontal="left" vertical="center" wrapText="1"/>
    </xf>
    <xf numFmtId="0" fontId="39" fillId="0" borderId="3" xfId="0" applyFont="1" applyBorder="1" applyAlignment="1">
      <alignment vertical="center" wrapText="1"/>
    </xf>
    <xf numFmtId="0" fontId="17" fillId="4" borderId="14" xfId="1" applyFont="1" applyFill="1" applyBorder="1" applyAlignment="1" applyProtection="1">
      <alignment horizontal="center" vertical="center" wrapText="1"/>
    </xf>
    <xf numFmtId="0" fontId="17" fillId="4" borderId="26" xfId="1" applyFont="1" applyFill="1" applyBorder="1" applyAlignment="1" applyProtection="1">
      <alignment horizontal="center" vertical="center" wrapText="1"/>
    </xf>
    <xf numFmtId="1" fontId="77" fillId="0" borderId="3" xfId="144" applyNumberFormat="1" applyFont="1" applyBorder="1" applyAlignment="1">
      <alignment horizontal="right"/>
    </xf>
    <xf numFmtId="0" fontId="57" fillId="0" borderId="3" xfId="0" applyFont="1" applyBorder="1" applyAlignment="1">
      <alignment horizontal="center" vertical="center"/>
    </xf>
    <xf numFmtId="0" fontId="11" fillId="0" borderId="14" xfId="1" applyFont="1" applyFill="1" applyBorder="1" applyAlignment="1" applyProtection="1">
      <alignment horizontal="left" vertical="center" wrapText="1"/>
    </xf>
    <xf numFmtId="0" fontId="24" fillId="0" borderId="31" xfId="1" applyFont="1" applyFill="1" applyBorder="1" applyAlignment="1" applyProtection="1">
      <alignment horizontal="center" vertical="center" wrapText="1"/>
    </xf>
    <xf numFmtId="0" fontId="37" fillId="0" borderId="3" xfId="0" applyFont="1" applyBorder="1"/>
    <xf numFmtId="0" fontId="37" fillId="0" borderId="3" xfId="0" applyFont="1" applyBorder="1" applyAlignment="1">
      <alignment wrapText="1"/>
    </xf>
    <xf numFmtId="0" fontId="71" fillId="0" borderId="3" xfId="0" applyFont="1" applyBorder="1" applyAlignment="1">
      <alignment horizontal="left" vertical="center" wrapText="1"/>
    </xf>
    <xf numFmtId="0" fontId="11" fillId="0" borderId="3" xfId="75" applyFont="1" applyFill="1" applyBorder="1" applyAlignment="1" applyProtection="1">
      <alignment vertical="center" wrapText="1"/>
    </xf>
    <xf numFmtId="2" fontId="11" fillId="0" borderId="3" xfId="75" applyNumberFormat="1" applyFont="1" applyFill="1" applyBorder="1" applyAlignment="1" applyProtection="1">
      <alignment vertical="center" wrapText="1"/>
    </xf>
    <xf numFmtId="2" fontId="11" fillId="0" borderId="3" xfId="1" applyNumberFormat="1" applyFont="1" applyFill="1" applyBorder="1" applyAlignment="1" applyProtection="1">
      <alignment vertical="center" wrapText="1"/>
    </xf>
    <xf numFmtId="2" fontId="11" fillId="0" borderId="3" xfId="1" applyNumberFormat="1" applyFont="1" applyFill="1" applyBorder="1" applyAlignment="1" applyProtection="1">
      <alignment vertical="center"/>
    </xf>
    <xf numFmtId="0" fontId="80" fillId="0" borderId="3" xfId="0" applyFont="1" applyBorder="1" applyAlignment="1">
      <alignment horizontal="center" vertical="center"/>
    </xf>
    <xf numFmtId="0" fontId="75" fillId="0" borderId="3" xfId="0" applyFont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/>
    </xf>
    <xf numFmtId="0" fontId="74" fillId="0" borderId="3" xfId="0" applyFont="1" applyBorder="1" applyAlignment="1">
      <alignment horizontal="center" vertical="center" wrapText="1"/>
    </xf>
    <xf numFmtId="0" fontId="74" fillId="0" borderId="3" xfId="0" applyFont="1" applyBorder="1" applyAlignment="1">
      <alignment horizontal="center" vertical="center"/>
    </xf>
    <xf numFmtId="0" fontId="57" fillId="0" borderId="3" xfId="0" applyFont="1" applyBorder="1" applyAlignment="1">
      <alignment horizontal="center" vertical="center" wrapText="1"/>
    </xf>
    <xf numFmtId="0" fontId="81" fillId="0" borderId="3" xfId="0" applyFont="1" applyBorder="1" applyAlignment="1">
      <alignment horizontal="center" vertical="center" wrapText="1"/>
    </xf>
    <xf numFmtId="0" fontId="81" fillId="0" borderId="3" xfId="0" applyFont="1" applyBorder="1" applyAlignment="1">
      <alignment horizontal="center" vertical="center"/>
    </xf>
    <xf numFmtId="0" fontId="63" fillId="21" borderId="50" xfId="0" applyFont="1" applyFill="1" applyBorder="1" applyAlignment="1">
      <alignment vertical="center" wrapText="1"/>
    </xf>
    <xf numFmtId="0" fontId="63" fillId="21" borderId="48" xfId="0" applyFont="1" applyFill="1" applyBorder="1" applyAlignment="1">
      <alignment vertical="center" wrapText="1"/>
    </xf>
    <xf numFmtId="0" fontId="63" fillId="21" borderId="51" xfId="0" applyFont="1" applyFill="1" applyBorder="1" applyAlignment="1">
      <alignment vertical="center" wrapText="1"/>
    </xf>
    <xf numFmtId="0" fontId="66" fillId="0" borderId="48" xfId="0" applyFont="1" applyBorder="1" applyAlignment="1">
      <alignment vertical="center" wrapText="1"/>
    </xf>
    <xf numFmtId="0" fontId="27" fillId="3" borderId="52" xfId="0" applyFont="1" applyFill="1" applyBorder="1" applyAlignment="1">
      <alignment horizontal="center" vertical="center" wrapText="1"/>
    </xf>
    <xf numFmtId="3" fontId="27" fillId="3" borderId="52" xfId="0" applyNumberFormat="1" applyFont="1" applyFill="1" applyBorder="1" applyAlignment="1">
      <alignment horizontal="center" vertical="center" wrapText="1"/>
    </xf>
    <xf numFmtId="0" fontId="23" fillId="0" borderId="53" xfId="0" applyFont="1" applyFill="1" applyBorder="1" applyAlignment="1">
      <alignment horizontal="center" vertical="center"/>
    </xf>
    <xf numFmtId="0" fontId="78" fillId="0" borderId="3" xfId="116" applyFont="1" applyBorder="1" applyAlignment="1">
      <alignment horizontal="center" vertical="center" wrapText="1"/>
    </xf>
    <xf numFmtId="164" fontId="0" fillId="0" borderId="3" xfId="0" applyNumberFormat="1" applyBorder="1"/>
    <xf numFmtId="0" fontId="25" fillId="3" borderId="3" xfId="1" applyFont="1" applyFill="1" applyBorder="1" applyAlignment="1" applyProtection="1">
      <alignment horizontal="left" vertical="center" wrapText="1"/>
    </xf>
    <xf numFmtId="1" fontId="77" fillId="3" borderId="3" xfId="144" applyNumberFormat="1" applyFont="1" applyFill="1" applyBorder="1" applyAlignment="1">
      <alignment horizontal="right"/>
    </xf>
    <xf numFmtId="1" fontId="38" fillId="0" borderId="3" xfId="144" applyNumberFormat="1" applyFill="1" applyBorder="1" applyAlignment="1">
      <alignment horizontal="right"/>
    </xf>
    <xf numFmtId="0" fontId="40" fillId="0" borderId="3" xfId="2" applyFont="1" applyBorder="1" applyAlignment="1">
      <alignment horizontal="center" vertical="center" wrapText="1"/>
    </xf>
    <xf numFmtId="0" fontId="17" fillId="0" borderId="3" xfId="0" applyFont="1" applyBorder="1" applyAlignment="1">
      <alignment vertical="center" wrapText="1"/>
    </xf>
    <xf numFmtId="164" fontId="71" fillId="0" borderId="3" xfId="0" applyNumberFormat="1" applyFont="1" applyBorder="1" applyAlignment="1">
      <alignment horizontal="center" vertical="center" wrapText="1"/>
    </xf>
    <xf numFmtId="164" fontId="79" fillId="3" borderId="3" xfId="0" applyNumberFormat="1" applyFont="1" applyFill="1" applyBorder="1" applyAlignment="1">
      <alignment horizontal="center" vertical="center" wrapText="1"/>
    </xf>
    <xf numFmtId="1" fontId="38" fillId="0" borderId="14" xfId="144" applyNumberFormat="1" applyBorder="1" applyAlignment="1">
      <alignment horizontal="right"/>
    </xf>
    <xf numFmtId="0" fontId="66" fillId="0" borderId="46" xfId="0" applyFont="1" applyBorder="1" applyAlignment="1">
      <alignment horizontal="center" vertical="center" wrapText="1"/>
    </xf>
    <xf numFmtId="0" fontId="66" fillId="0" borderId="47" xfId="0" applyFont="1" applyBorder="1" applyAlignment="1">
      <alignment horizontal="center" vertical="center" wrapText="1"/>
    </xf>
    <xf numFmtId="0" fontId="66" fillId="0" borderId="48" xfId="0" applyFont="1" applyBorder="1" applyAlignment="1">
      <alignment horizontal="center" vertical="center" wrapText="1"/>
    </xf>
    <xf numFmtId="0" fontId="66" fillId="0" borderId="49" xfId="0" applyFont="1" applyBorder="1" applyAlignment="1">
      <alignment horizontal="center" vertical="center" wrapText="1"/>
    </xf>
    <xf numFmtId="0" fontId="82" fillId="3" borderId="49" xfId="0" applyFont="1" applyFill="1" applyBorder="1" applyAlignment="1">
      <alignment horizontal="center" vertical="center" wrapText="1"/>
    </xf>
    <xf numFmtId="0" fontId="83" fillId="0" borderId="3" xfId="0" applyFont="1" applyBorder="1" applyAlignment="1">
      <alignment horizontal="center" vertical="center"/>
    </xf>
    <xf numFmtId="3" fontId="68" fillId="3" borderId="0" xfId="0" applyNumberFormat="1" applyFont="1" applyFill="1" applyAlignment="1">
      <alignment horizontal="center" vertical="center"/>
    </xf>
    <xf numFmtId="1" fontId="83" fillId="0" borderId="3" xfId="142" applyNumberFormat="1" applyFont="1" applyBorder="1" applyAlignment="1">
      <alignment horizontal="center" vertical="center"/>
    </xf>
    <xf numFmtId="0" fontId="25" fillId="3" borderId="3" xfId="0" applyNumberFormat="1" applyFont="1" applyFill="1" applyBorder="1" applyAlignment="1">
      <alignment horizontal="center" vertical="center"/>
    </xf>
    <xf numFmtId="0" fontId="64" fillId="3" borderId="3" xfId="1" applyFont="1" applyFill="1" applyBorder="1" applyAlignment="1" applyProtection="1">
      <alignment horizontal="right" vertical="center" wrapText="1"/>
    </xf>
    <xf numFmtId="0" fontId="40" fillId="0" borderId="3" xfId="2" applyFont="1" applyBorder="1" applyAlignment="1">
      <alignment horizontal="center" wrapText="1"/>
    </xf>
    <xf numFmtId="0" fontId="78" fillId="0" borderId="3" xfId="116" applyFont="1" applyBorder="1" applyAlignment="1">
      <alignment horizontal="center" wrapText="1"/>
    </xf>
    <xf numFmtId="0" fontId="17" fillId="0" borderId="3" xfId="0" applyNumberFormat="1" applyFont="1" applyFill="1" applyBorder="1" applyAlignment="1">
      <alignment horizontal="center" vertical="center"/>
    </xf>
    <xf numFmtId="1" fontId="17" fillId="0" borderId="3" xfId="2" applyNumberFormat="1" applyFont="1" applyBorder="1" applyAlignment="1">
      <alignment horizontal="center" vertical="center" wrapText="1"/>
    </xf>
    <xf numFmtId="3" fontId="25" fillId="3" borderId="3" xfId="4" applyNumberFormat="1" applyFont="1" applyFill="1" applyBorder="1" applyAlignment="1">
      <alignment horizontal="center" vertical="center" wrapText="1"/>
    </xf>
    <xf numFmtId="0" fontId="40" fillId="0" borderId="3" xfId="0" applyFont="1" applyBorder="1"/>
    <xf numFmtId="0" fontId="84" fillId="3" borderId="3" xfId="0" applyFont="1" applyFill="1" applyBorder="1" applyAlignment="1">
      <alignment horizontal="center" vertical="center"/>
    </xf>
    <xf numFmtId="0" fontId="84" fillId="3" borderId="3" xfId="1" applyFont="1" applyFill="1" applyBorder="1" applyAlignment="1" applyProtection="1">
      <alignment horizontal="center" vertical="center" wrapText="1"/>
    </xf>
    <xf numFmtId="0" fontId="84" fillId="3" borderId="3" xfId="116" applyFont="1" applyFill="1" applyBorder="1" applyAlignment="1">
      <alignment horizontal="center" vertical="center" wrapText="1"/>
    </xf>
    <xf numFmtId="1" fontId="38" fillId="0" borderId="3" xfId="144" applyNumberFormat="1" applyFont="1" applyBorder="1" applyAlignment="1">
      <alignment horizontal="right"/>
    </xf>
    <xf numFmtId="1" fontId="87" fillId="0" borderId="3" xfId="144" applyNumberFormat="1" applyFont="1" applyBorder="1" applyAlignment="1">
      <alignment horizontal="right"/>
    </xf>
    <xf numFmtId="1" fontId="86" fillId="0" borderId="3" xfId="144" applyNumberFormat="1" applyFont="1" applyBorder="1" applyAlignment="1">
      <alignment horizontal="right"/>
    </xf>
    <xf numFmtId="0" fontId="28" fillId="0" borderId="3" xfId="0" applyFont="1" applyBorder="1"/>
    <xf numFmtId="1" fontId="85" fillId="0" borderId="3" xfId="144" applyNumberFormat="1" applyFont="1" applyBorder="1" applyAlignment="1">
      <alignment horizontal="right"/>
    </xf>
    <xf numFmtId="0" fontId="25" fillId="0" borderId="0" xfId="0" applyFont="1" applyFill="1" applyAlignment="1" applyProtection="1">
      <alignment horizontal="center" vertical="center" wrapText="1"/>
    </xf>
    <xf numFmtId="0" fontId="58" fillId="0" borderId="0" xfId="0" applyFont="1" applyAlignment="1">
      <alignment horizontal="justify" vertical="center"/>
    </xf>
    <xf numFmtId="0" fontId="28" fillId="0" borderId="0" xfId="0" applyFont="1" applyAlignment="1"/>
    <xf numFmtId="0" fontId="10" fillId="0" borderId="0" xfId="1" applyFont="1" applyFill="1" applyAlignment="1" applyProtection="1">
      <alignment horizontal="center" vertical="center" wrapText="1"/>
    </xf>
    <xf numFmtId="0" fontId="11" fillId="2" borderId="15" xfId="1" applyFont="1" applyFill="1" applyBorder="1" applyAlignment="1" applyProtection="1">
      <alignment horizontal="center" vertical="center" wrapText="1"/>
    </xf>
    <xf numFmtId="0" fontId="11" fillId="2" borderId="18" xfId="1" applyFont="1" applyFill="1" applyBorder="1" applyAlignment="1" applyProtection="1">
      <alignment horizontal="center" vertical="center" wrapText="1"/>
    </xf>
    <xf numFmtId="0" fontId="11" fillId="2" borderId="25" xfId="1" applyFont="1" applyFill="1" applyBorder="1" applyAlignment="1" applyProtection="1">
      <alignment horizontal="center" vertical="center" wrapText="1"/>
    </xf>
    <xf numFmtId="0" fontId="11" fillId="2" borderId="16" xfId="1" applyFont="1" applyFill="1" applyBorder="1" applyAlignment="1" applyProtection="1">
      <alignment horizontal="center" vertical="center" wrapText="1"/>
    </xf>
    <xf numFmtId="0" fontId="11" fillId="2" borderId="17" xfId="1" applyFont="1" applyFill="1" applyBorder="1" applyAlignment="1" applyProtection="1">
      <alignment horizontal="center" vertical="center" wrapText="1"/>
    </xf>
    <xf numFmtId="0" fontId="11" fillId="2" borderId="3" xfId="1" applyFont="1" applyFill="1" applyBorder="1" applyAlignment="1" applyProtection="1">
      <alignment horizontal="center" vertical="center" wrapText="1"/>
    </xf>
    <xf numFmtId="0" fontId="11" fillId="2" borderId="19" xfId="1" applyFont="1" applyFill="1" applyBorder="1" applyAlignment="1" applyProtection="1">
      <alignment horizontal="center" vertical="center" wrapText="1"/>
    </xf>
    <xf numFmtId="0" fontId="14" fillId="0" borderId="0" xfId="1" applyFont="1" applyFill="1" applyAlignment="1" applyProtection="1">
      <alignment horizontal="center" vertical="center" wrapText="1"/>
    </xf>
    <xf numFmtId="0" fontId="21" fillId="3" borderId="15" xfId="0" applyFont="1" applyFill="1" applyBorder="1" applyAlignment="1">
      <alignment horizontal="center" vertical="center" wrapText="1"/>
    </xf>
    <xf numFmtId="0" fontId="21" fillId="3" borderId="20" xfId="0" applyFont="1" applyFill="1" applyBorder="1" applyAlignment="1">
      <alignment horizontal="center" vertical="center" wrapText="1"/>
    </xf>
    <xf numFmtId="0" fontId="21" fillId="3" borderId="16" xfId="0" applyFont="1" applyFill="1" applyBorder="1" applyAlignment="1">
      <alignment horizontal="center" vertical="center" wrapText="1"/>
    </xf>
    <xf numFmtId="0" fontId="21" fillId="3" borderId="17" xfId="0" applyFont="1" applyFill="1" applyBorder="1" applyAlignment="1">
      <alignment horizontal="center" vertical="center" wrapText="1"/>
    </xf>
    <xf numFmtId="0" fontId="17" fillId="3" borderId="15" xfId="1" applyFont="1" applyFill="1" applyBorder="1" applyAlignment="1" applyProtection="1">
      <alignment horizontal="center" vertical="center" wrapText="1"/>
    </xf>
    <xf numFmtId="0" fontId="17" fillId="3" borderId="18" xfId="1" applyFont="1" applyFill="1" applyBorder="1" applyAlignment="1" applyProtection="1">
      <alignment horizontal="center" vertical="center" wrapText="1"/>
    </xf>
    <xf numFmtId="0" fontId="17" fillId="3" borderId="25" xfId="1" applyFont="1" applyFill="1" applyBorder="1" applyAlignment="1" applyProtection="1">
      <alignment horizontal="center" vertical="center" wrapText="1"/>
    </xf>
    <xf numFmtId="0" fontId="17" fillId="4" borderId="16" xfId="1" applyFont="1" applyFill="1" applyBorder="1" applyAlignment="1" applyProtection="1">
      <alignment horizontal="center" vertical="center" wrapText="1"/>
    </xf>
    <xf numFmtId="0" fontId="39" fillId="3" borderId="17" xfId="0" applyFont="1" applyFill="1" applyBorder="1" applyAlignment="1">
      <alignment horizontal="center"/>
    </xf>
    <xf numFmtId="0" fontId="17" fillId="4" borderId="3" xfId="1" applyFont="1" applyFill="1" applyBorder="1" applyAlignment="1" applyProtection="1">
      <alignment horizontal="center" vertical="center" wrapText="1"/>
    </xf>
    <xf numFmtId="0" fontId="39" fillId="3" borderId="19" xfId="0" applyFont="1" applyFill="1" applyBorder="1" applyAlignment="1">
      <alignment horizontal="center"/>
    </xf>
    <xf numFmtId="0" fontId="0" fillId="0" borderId="0" xfId="0" applyAlignment="1"/>
    <xf numFmtId="0" fontId="18" fillId="4" borderId="16" xfId="1" applyFont="1" applyFill="1" applyBorder="1" applyAlignment="1" applyProtection="1">
      <alignment horizontal="center" vertical="center" wrapText="1"/>
    </xf>
    <xf numFmtId="0" fontId="0" fillId="3" borderId="17" xfId="0" applyFill="1" applyBorder="1" applyAlignment="1"/>
    <xf numFmtId="0" fontId="18" fillId="4" borderId="3" xfId="1" applyFont="1" applyFill="1" applyBorder="1" applyAlignment="1" applyProtection="1">
      <alignment horizontal="center" vertical="center" wrapText="1"/>
    </xf>
    <xf numFmtId="0" fontId="0" fillId="3" borderId="19" xfId="0" applyFill="1" applyBorder="1" applyAlignment="1"/>
    <xf numFmtId="0" fontId="0" fillId="0" borderId="0" xfId="0" applyFill="1" applyAlignment="1"/>
    <xf numFmtId="0" fontId="17" fillId="4" borderId="17" xfId="1" applyFont="1" applyFill="1" applyBorder="1" applyAlignment="1" applyProtection="1">
      <alignment horizontal="center" vertical="center" wrapText="1"/>
    </xf>
    <xf numFmtId="0" fontId="17" fillId="4" borderId="19" xfId="1" applyFont="1" applyFill="1" applyBorder="1" applyAlignment="1" applyProtection="1">
      <alignment horizontal="center" vertical="center" wrapText="1"/>
    </xf>
    <xf numFmtId="0" fontId="11" fillId="4" borderId="43" xfId="1" applyFont="1" applyFill="1" applyBorder="1" applyAlignment="1" applyProtection="1">
      <alignment horizontal="center" vertical="center" wrapText="1"/>
    </xf>
    <xf numFmtId="0" fontId="11" fillId="4" borderId="44" xfId="1" applyFont="1" applyFill="1" applyBorder="1" applyAlignment="1" applyProtection="1">
      <alignment horizontal="center" vertical="center" wrapText="1"/>
    </xf>
    <xf numFmtId="0" fontId="0" fillId="3" borderId="44" xfId="0" applyFill="1" applyBorder="1" applyAlignment="1">
      <alignment horizontal="center" vertical="center" wrapText="1"/>
    </xf>
    <xf numFmtId="0" fontId="10" fillId="53" borderId="0" xfId="1" applyFont="1" applyFill="1" applyAlignment="1" applyProtection="1">
      <alignment horizontal="center" vertical="center" wrapText="1"/>
    </xf>
    <xf numFmtId="0" fontId="17" fillId="4" borderId="15" xfId="1" applyFont="1" applyFill="1" applyBorder="1" applyAlignment="1" applyProtection="1">
      <alignment horizontal="center" vertical="center" wrapText="1"/>
    </xf>
    <xf numFmtId="0" fontId="17" fillId="4" borderId="18" xfId="1" applyFont="1" applyFill="1" applyBorder="1" applyAlignment="1" applyProtection="1">
      <alignment horizontal="center" vertical="center" wrapText="1"/>
    </xf>
    <xf numFmtId="0" fontId="17" fillId="4" borderId="25" xfId="1" applyFont="1" applyFill="1" applyBorder="1" applyAlignment="1" applyProtection="1">
      <alignment horizontal="center" vertical="center" wrapText="1"/>
    </xf>
    <xf numFmtId="0" fontId="11" fillId="2" borderId="1" xfId="1" applyFont="1" applyFill="1" applyBorder="1" applyAlignment="1" applyProtection="1">
      <alignment horizontal="center" vertical="center" wrapText="1"/>
    </xf>
    <xf numFmtId="0" fontId="11" fillId="2" borderId="2" xfId="1" applyFont="1" applyFill="1" applyBorder="1" applyAlignment="1" applyProtection="1">
      <alignment horizontal="center" vertical="center" wrapText="1"/>
    </xf>
    <xf numFmtId="0" fontId="11" fillId="5" borderId="2" xfId="1" applyFont="1" applyFill="1" applyBorder="1" applyAlignment="1" applyProtection="1">
      <alignment horizontal="center" vertical="center" wrapText="1"/>
    </xf>
    <xf numFmtId="0" fontId="11" fillId="5" borderId="13" xfId="1" applyFont="1" applyFill="1" applyBorder="1" applyAlignment="1" applyProtection="1">
      <alignment horizontal="center" vertical="center" wrapText="1"/>
    </xf>
    <xf numFmtId="0" fontId="11" fillId="5" borderId="9" xfId="1" applyFont="1" applyFill="1" applyBorder="1" applyAlignment="1" applyProtection="1">
      <alignment horizontal="center" vertical="center" wrapText="1"/>
    </xf>
    <xf numFmtId="0" fontId="11" fillId="5" borderId="11" xfId="1" applyFont="1" applyFill="1" applyBorder="1" applyAlignment="1" applyProtection="1">
      <alignment horizontal="center" vertical="center" wrapText="1"/>
    </xf>
    <xf numFmtId="0" fontId="11" fillId="5" borderId="12" xfId="1" applyFont="1" applyFill="1" applyBorder="1" applyAlignment="1" applyProtection="1">
      <alignment horizontal="center" vertical="center" wrapText="1"/>
    </xf>
    <xf numFmtId="0" fontId="11" fillId="2" borderId="4" xfId="1" applyFont="1" applyFill="1" applyBorder="1" applyAlignment="1" applyProtection="1">
      <alignment horizontal="center" vertical="center" wrapText="1"/>
    </xf>
    <xf numFmtId="0" fontId="11" fillId="2" borderId="7" xfId="1" applyFont="1" applyFill="1" applyBorder="1" applyAlignment="1" applyProtection="1">
      <alignment horizontal="center" vertical="center" wrapText="1"/>
    </xf>
    <xf numFmtId="0" fontId="11" fillId="2" borderId="41" xfId="1" applyFont="1" applyFill="1" applyBorder="1" applyAlignment="1" applyProtection="1">
      <alignment horizontal="center" vertical="center" wrapText="1"/>
    </xf>
    <xf numFmtId="0" fontId="11" fillId="2" borderId="5" xfId="1" applyFont="1" applyFill="1" applyBorder="1" applyAlignment="1" applyProtection="1">
      <alignment horizontal="center" vertical="center" wrapText="1"/>
    </xf>
    <xf numFmtId="0" fontId="11" fillId="2" borderId="6" xfId="1" applyFont="1" applyFill="1" applyBorder="1" applyAlignment="1" applyProtection="1">
      <alignment horizontal="center" vertical="center" wrapText="1"/>
    </xf>
    <xf numFmtId="0" fontId="11" fillId="2" borderId="8" xfId="1" applyFont="1" applyFill="1" applyBorder="1" applyAlignment="1" applyProtection="1">
      <alignment horizontal="center" vertical="center" wrapText="1"/>
    </xf>
  </cellXfs>
  <cellStyles count="198">
    <cellStyle name="20% — акцент1 2" xfId="77" xr:uid="{FBBE1B83-7514-44B0-A3ED-052E233C88C7}"/>
    <cellStyle name="20% — акцент1 3" xfId="98" xr:uid="{1F2BA801-92CE-439F-875F-2B6B6CB758C6}"/>
    <cellStyle name="20% — акцент1 4" xfId="122" xr:uid="{DAF39589-9CCD-4D79-ADE1-51AA435C3BCC}"/>
    <cellStyle name="20% — акцент2 2" xfId="80" xr:uid="{AEBCB8FA-C5BB-4311-A9C1-29F41106F3E9}"/>
    <cellStyle name="20% — акцент2 3" xfId="101" xr:uid="{7C2CFDC9-926E-4848-9D2C-AFF35EBEED94}"/>
    <cellStyle name="20% — акцент2 4" xfId="125" xr:uid="{EC16C633-7635-416E-AB4E-000A62079AF7}"/>
    <cellStyle name="20% — акцент3 2" xfId="83" xr:uid="{A5AE9CAB-049B-40BD-A342-327002E308E6}"/>
    <cellStyle name="20% — акцент3 3" xfId="104" xr:uid="{7F9D24AD-9314-4788-8DE2-B8EF893E2553}"/>
    <cellStyle name="20% — акцент3 4" xfId="128" xr:uid="{65901178-2841-4F68-B1D9-5F7A64C0A569}"/>
    <cellStyle name="20% — акцент4 2" xfId="86" xr:uid="{DFE768C6-D185-4899-B9E7-41829FBD3493}"/>
    <cellStyle name="20% — акцент4 3" xfId="107" xr:uid="{0984F8F1-26D7-45B0-952F-D6CD7FE168D7}"/>
    <cellStyle name="20% — акцент4 4" xfId="131" xr:uid="{1ED081C1-62FF-4F52-B301-0A2BD45A0524}"/>
    <cellStyle name="20% — акцент5 2" xfId="89" xr:uid="{8FD80D29-02AD-4251-857B-C81B8CF84391}"/>
    <cellStyle name="20% — акцент5 3" xfId="110" xr:uid="{BB21AE82-33B3-46C2-9475-4C807B8257B1}"/>
    <cellStyle name="20% — акцент5 4" xfId="134" xr:uid="{1FE285CF-115C-4AE6-B503-7F8E454FEE83}"/>
    <cellStyle name="20% — акцент6 2" xfId="92" xr:uid="{BA6E2A91-81BC-420B-B158-5C60C7310A91}"/>
    <cellStyle name="20% — акцент6 3" xfId="113" xr:uid="{A15F8F38-9016-4574-A76B-041D3085C8BB}"/>
    <cellStyle name="20% — акцент6 4" xfId="137" xr:uid="{F4A462E0-C62E-4760-93CD-6D0C9E1A0C0B}"/>
    <cellStyle name="20% – Акцентування1" xfId="6" xr:uid="{EED85DA9-C74B-49AA-AFA4-DF787E552D5C}"/>
    <cellStyle name="20% – Акцентування2" xfId="7" xr:uid="{5F8E1E28-D134-477D-B0C5-0AD53301FDD1}"/>
    <cellStyle name="20% – Акцентування3" xfId="8" xr:uid="{D1EE4930-1BC3-4624-BF2A-CBF014798956}"/>
    <cellStyle name="20% – Акцентування4" xfId="9" xr:uid="{1B4F06D4-7AEC-4511-A9BE-C8B3BFF5D775}"/>
    <cellStyle name="20% – Акцентування5" xfId="10" xr:uid="{BEFED619-C841-4AE3-B678-3F7AB4216026}"/>
    <cellStyle name="20% – Акцентування6" xfId="11" xr:uid="{DB71351F-D478-4D38-91F1-7D35BE6AE4E2}"/>
    <cellStyle name="20% – колірна тема 1" xfId="50" builtinId="30" customBuiltin="1"/>
    <cellStyle name="20% – колірна тема 1 2" xfId="159" xr:uid="{761E0F18-B162-40E9-9E71-00485381128C}"/>
    <cellStyle name="20% – колірна тема 1 3" xfId="180" xr:uid="{CF2A5292-ADCD-40CF-A69C-845BF6368580}"/>
    <cellStyle name="20% – колірна тема 2" xfId="54" builtinId="34" customBuiltin="1"/>
    <cellStyle name="20% – колірна тема 2 2" xfId="162" xr:uid="{B57D214E-7C76-41B4-8239-EA6F5CD33299}"/>
    <cellStyle name="20% – колірна тема 2 3" xfId="183" xr:uid="{545170B2-41C4-4E23-8D5B-B21F25B2BD77}"/>
    <cellStyle name="20% – колірна тема 3" xfId="58" builtinId="38" customBuiltin="1"/>
    <cellStyle name="20% – колірна тема 3 2" xfId="165" xr:uid="{6B3E9F1D-0130-4AF0-AAB9-4AAC47A29E13}"/>
    <cellStyle name="20% – колірна тема 3 3" xfId="186" xr:uid="{6DB33588-C84E-4D4E-BD36-63244EA52EFE}"/>
    <cellStyle name="20% – колірна тема 4" xfId="62" builtinId="42" customBuiltin="1"/>
    <cellStyle name="20% – колірна тема 4 2" xfId="168" xr:uid="{41EEA153-DAB6-46A7-BAE2-8211301FF8C6}"/>
    <cellStyle name="20% – колірна тема 4 3" xfId="189" xr:uid="{DCEFBB93-E341-4D99-A5DD-25DBE376A82D}"/>
    <cellStyle name="20% – колірна тема 5" xfId="66" builtinId="46" customBuiltin="1"/>
    <cellStyle name="20% – колірна тема 5 2" xfId="171" xr:uid="{E36133FD-7A2A-4D88-8184-BCA1F4E3D8BE}"/>
    <cellStyle name="20% – колірна тема 5 3" xfId="192" xr:uid="{5715A03F-5BCE-4077-96C4-3E6DAB148815}"/>
    <cellStyle name="20% – колірна тема 6" xfId="70" builtinId="50" customBuiltin="1"/>
    <cellStyle name="20% – колірна тема 6 2" xfId="174" xr:uid="{9A065679-B29F-4932-BB4F-7A4E698705F9}"/>
    <cellStyle name="20% – колірна тема 6 3" xfId="195" xr:uid="{5629159C-0D0C-4AC6-BF5C-77EDAFC7300A}"/>
    <cellStyle name="40% — акцент1 2" xfId="78" xr:uid="{97E2BF3E-A75F-4B37-B59A-A037E3E84965}"/>
    <cellStyle name="40% — акцент1 3" xfId="99" xr:uid="{37A99A5F-6963-4798-97F4-C05B08559216}"/>
    <cellStyle name="40% — акцент1 4" xfId="123" xr:uid="{3DD36F90-63A4-4E18-B3C3-F3740B1206E5}"/>
    <cellStyle name="40% — акцент2 2" xfId="81" xr:uid="{7A56A3D2-A6C9-4A36-8AF8-C5776A9E6855}"/>
    <cellStyle name="40% — акцент2 3" xfId="102" xr:uid="{645FBF38-FA7F-4FE5-B09F-3C6DCB8AF4D9}"/>
    <cellStyle name="40% — акцент2 4" xfId="126" xr:uid="{FF3C87CE-61BF-48E4-98EF-341187FDACAF}"/>
    <cellStyle name="40% — акцент3 2" xfId="84" xr:uid="{F3001228-E5BA-474A-8117-9DFF0C23FEE4}"/>
    <cellStyle name="40% — акцент3 3" xfId="105" xr:uid="{0B92EB43-FBA4-4B37-8873-0FA25EB1A624}"/>
    <cellStyle name="40% — акцент3 4" xfId="129" xr:uid="{19B6297E-AC97-48DE-8D35-21907D1C1975}"/>
    <cellStyle name="40% — акцент4 2" xfId="87" xr:uid="{C47A9C38-9486-4E96-A5D4-AB5C2BE7F988}"/>
    <cellStyle name="40% — акцент4 3" xfId="108" xr:uid="{801C6356-343B-4EB1-88FC-44DE073659F1}"/>
    <cellStyle name="40% — акцент4 4" xfId="132" xr:uid="{5B2227AC-EF5E-4E20-A7F4-80E8631C4D30}"/>
    <cellStyle name="40% — акцент5 2" xfId="90" xr:uid="{02473F2B-5487-45DE-A78F-D3E2088673C4}"/>
    <cellStyle name="40% — акцент5 3" xfId="111" xr:uid="{5D97C8CA-DBD8-4248-AE0B-28025498BF41}"/>
    <cellStyle name="40% — акцент5 4" xfId="135" xr:uid="{18405158-F838-4D5E-9230-8039E416273B}"/>
    <cellStyle name="40% — акцент6 2" xfId="93" xr:uid="{0A8E7DF6-FE1E-44CF-B7D7-1377242D056A}"/>
    <cellStyle name="40% — акцент6 3" xfId="114" xr:uid="{AACBFD88-DF2C-4350-A762-F00129B4E502}"/>
    <cellStyle name="40% — акцент6 4" xfId="138" xr:uid="{8C98533B-06DF-4F34-8F4A-B82475864B4E}"/>
    <cellStyle name="40% – Акцентування1" xfId="12" xr:uid="{0251ACC4-5CC4-44F1-A124-D79DC4DF4A1C}"/>
    <cellStyle name="40% – Акцентування2" xfId="13" xr:uid="{E415DDA2-3FC7-42D3-AFF4-DA9A14C4739D}"/>
    <cellStyle name="40% – Акцентування3" xfId="14" xr:uid="{591A2730-7D01-4D66-9EBC-A17F54C07FB0}"/>
    <cellStyle name="40% – Акцентування4" xfId="15" xr:uid="{DF3814CB-0F7E-49F9-AEA0-D2840561279B}"/>
    <cellStyle name="40% – Акцентування5" xfId="16" xr:uid="{3E273FF5-FF2C-4707-B927-566818476716}"/>
    <cellStyle name="40% – Акцентування6" xfId="17" xr:uid="{76D45D1F-1B58-4A33-AB06-7C35945B0999}"/>
    <cellStyle name="40% – колірна тема 1" xfId="51" builtinId="31" customBuiltin="1"/>
    <cellStyle name="40% – колірна тема 1 2" xfId="160" xr:uid="{E39FB552-45CB-42FC-B8D6-E512A9765E65}"/>
    <cellStyle name="40% – колірна тема 1 3" xfId="181" xr:uid="{52897EEB-E154-440A-8CA4-D0A6CAB0A03D}"/>
    <cellStyle name="40% – колірна тема 2" xfId="55" builtinId="35" customBuiltin="1"/>
    <cellStyle name="40% – колірна тема 2 2" xfId="163" xr:uid="{5AAFFA9E-47AA-4EA8-ABE3-75E915BA6627}"/>
    <cellStyle name="40% – колірна тема 2 3" xfId="184" xr:uid="{FBED505C-B4FC-45F9-AA5F-C9B42FF74DE7}"/>
    <cellStyle name="40% – колірна тема 3" xfId="59" builtinId="39" customBuiltin="1"/>
    <cellStyle name="40% – колірна тема 3 2" xfId="166" xr:uid="{B8CB3366-18C8-49E1-BF27-F9AD68302DDD}"/>
    <cellStyle name="40% – колірна тема 3 3" xfId="187" xr:uid="{507FD083-6CD5-4EF8-8620-7245D3116D08}"/>
    <cellStyle name="40% – колірна тема 4" xfId="63" builtinId="43" customBuiltin="1"/>
    <cellStyle name="40% – колірна тема 4 2" xfId="169" xr:uid="{D646A081-F87F-45B1-8494-B193896C34B6}"/>
    <cellStyle name="40% – колірна тема 4 3" xfId="190" xr:uid="{C69D6A7C-BCEB-4EBE-8154-11289565AFB2}"/>
    <cellStyle name="40% – колірна тема 5" xfId="67" builtinId="47" customBuiltin="1"/>
    <cellStyle name="40% – колірна тема 5 2" xfId="172" xr:uid="{0476805E-0868-4B85-9253-667015DADA2F}"/>
    <cellStyle name="40% – колірна тема 5 3" xfId="193" xr:uid="{82220498-5E7F-410A-8674-4E407ECA6E71}"/>
    <cellStyle name="40% – колірна тема 6" xfId="71" builtinId="51" customBuiltin="1"/>
    <cellStyle name="40% – колірна тема 6 2" xfId="175" xr:uid="{9B52838C-2C42-43B1-A224-F2213026DB1D}"/>
    <cellStyle name="40% – колірна тема 6 3" xfId="196" xr:uid="{F102B08F-B58E-40BA-A71E-1EBFED9D0485}"/>
    <cellStyle name="60% — акцент1 2" xfId="79" xr:uid="{B744A8B1-B619-49DF-935B-D6026FD5F522}"/>
    <cellStyle name="60% — акцент1 3" xfId="100" xr:uid="{0B6196B8-BB61-4DCE-A1DF-C266A0111906}"/>
    <cellStyle name="60% — акцент1 4" xfId="124" xr:uid="{0717F5DD-9610-4C86-A0D6-BCF5CAB30F72}"/>
    <cellStyle name="60% — акцент2 2" xfId="82" xr:uid="{5B075A16-CDB5-4003-8F87-E7D440F0B7AA}"/>
    <cellStyle name="60% — акцент2 3" xfId="103" xr:uid="{A6754C3D-0CC1-48BC-9CF6-5D933A0E875F}"/>
    <cellStyle name="60% — акцент2 4" xfId="127" xr:uid="{6297595F-FB17-4589-8FA3-4A20A8A8068E}"/>
    <cellStyle name="60% — акцент3 2" xfId="85" xr:uid="{14AB62C8-2E6E-4205-880A-C838FAEE5AFE}"/>
    <cellStyle name="60% — акцент3 3" xfId="106" xr:uid="{5F253E66-0142-46DF-8AD3-B48F27593923}"/>
    <cellStyle name="60% — акцент3 4" xfId="130" xr:uid="{BD67EAEE-4F0F-44E1-B42E-80C58B77C1ED}"/>
    <cellStyle name="60% — акцент4 2" xfId="88" xr:uid="{7DF7F4A4-EFE0-4D41-94C8-DDE9FF2C0DB6}"/>
    <cellStyle name="60% — акцент4 3" xfId="109" xr:uid="{27C12084-A7F2-4C78-91A4-2ABA3B2C9462}"/>
    <cellStyle name="60% — акцент4 4" xfId="133" xr:uid="{E4CF73ED-52C1-455C-BBF1-34C6F6816DC5}"/>
    <cellStyle name="60% — акцент5 2" xfId="91" xr:uid="{83A0C1AE-C3CA-4B37-83FA-E237ACA2EC9A}"/>
    <cellStyle name="60% — акцент5 3" xfId="112" xr:uid="{844E81C7-6D3A-4562-9044-C74B0B121B55}"/>
    <cellStyle name="60% — акцент5 4" xfId="136" xr:uid="{8DDCFB30-9ABA-4DCD-A2A0-886EE53B3C15}"/>
    <cellStyle name="60% — акцент6 2" xfId="94" xr:uid="{0DB24CC9-1BDB-4361-AC21-AF986E68E0BA}"/>
    <cellStyle name="60% — акцент6 3" xfId="115" xr:uid="{6C217B5F-74A3-4248-A5F9-33517AAD46C3}"/>
    <cellStyle name="60% — акцент6 4" xfId="139" xr:uid="{812E5F24-A792-4AE8-98FB-DDE5718E52AE}"/>
    <cellStyle name="60% – Акцентування1" xfId="18" xr:uid="{BC6D03D5-21E2-495C-8934-A809EE39A4E1}"/>
    <cellStyle name="60% – Акцентування2" xfId="19" xr:uid="{B400039B-2299-4279-9BE0-436880C9A787}"/>
    <cellStyle name="60% – Акцентування3" xfId="20" xr:uid="{ED1C7944-E29C-4163-916B-E88AB0C7964F}"/>
    <cellStyle name="60% – Акцентування4" xfId="21" xr:uid="{C9F1CF0B-D271-4D06-9BCC-A84E176C9848}"/>
    <cellStyle name="60% – Акцентування5" xfId="22" xr:uid="{01E6CEB3-0D02-4DDB-B6FF-F8C3A646720F}"/>
    <cellStyle name="60% – Акцентування6" xfId="23" xr:uid="{20CC793E-302B-467C-AB1F-5906997F93EB}"/>
    <cellStyle name="60% – колірна тема 1" xfId="52" builtinId="32" customBuiltin="1"/>
    <cellStyle name="60% – колірна тема 1 2" xfId="161" xr:uid="{6918E8B6-6423-4D16-87D0-1269FE8411BA}"/>
    <cellStyle name="60% – колірна тема 1 3" xfId="182" xr:uid="{84265787-1F4F-4564-9C86-F8D2C360E75C}"/>
    <cellStyle name="60% – колірна тема 2" xfId="56" builtinId="36" customBuiltin="1"/>
    <cellStyle name="60% – колірна тема 2 2" xfId="164" xr:uid="{5FB3156A-B301-48D4-823A-B058A725DF1B}"/>
    <cellStyle name="60% – колірна тема 2 3" xfId="185" xr:uid="{8E603598-AF77-4CAC-B8C3-F2C299295023}"/>
    <cellStyle name="60% – колірна тема 3" xfId="60" builtinId="40" customBuiltin="1"/>
    <cellStyle name="60% – колірна тема 3 2" xfId="167" xr:uid="{3D6E69D1-4B8F-4984-9C5B-EA8ACAAE57CD}"/>
    <cellStyle name="60% – колірна тема 3 3" xfId="188" xr:uid="{2381B221-A206-4CA6-83A1-76778F6E9838}"/>
    <cellStyle name="60% – колірна тема 4" xfId="64" builtinId="44" customBuiltin="1"/>
    <cellStyle name="60% – колірна тема 4 2" xfId="170" xr:uid="{4EE8C0E5-1C93-44AE-91BC-6D4A8EE62D7C}"/>
    <cellStyle name="60% – колірна тема 4 3" xfId="191" xr:uid="{A7D657AC-57FD-48F0-B883-4321DA299067}"/>
    <cellStyle name="60% – колірна тема 5" xfId="68" builtinId="48" customBuiltin="1"/>
    <cellStyle name="60% – колірна тема 5 2" xfId="173" xr:uid="{21F1F033-D2E1-4168-BD51-C4281A23600B}"/>
    <cellStyle name="60% – колірна тема 5 3" xfId="194" xr:uid="{61C573CA-998A-4A49-B579-F629DCAAD4CE}"/>
    <cellStyle name="60% – колірна тема 6" xfId="72" builtinId="52" customBuiltin="1"/>
    <cellStyle name="60% – колірна тема 6 2" xfId="176" xr:uid="{3872B14F-B86A-4B58-9319-1925E97C3487}"/>
    <cellStyle name="60% – колірна тема 6 3" xfId="197" xr:uid="{C7BF68B6-0086-4FE3-A703-566EED21E1D6}"/>
    <cellStyle name="Акцентування1" xfId="24" xr:uid="{4BEFD4D2-37C2-4ED8-B5FD-8EDEE34443D4}"/>
    <cellStyle name="Акцентування2" xfId="25" xr:uid="{097E3BB2-99CC-48A8-A07C-905F9A4E3ACC}"/>
    <cellStyle name="Акцентування3" xfId="26" xr:uid="{F74BBB9F-FF58-43CF-BAA4-58033AF45FE4}"/>
    <cellStyle name="Акцентування4" xfId="27" xr:uid="{9CF7CCCE-FA18-468B-8AF8-86C5E586A1DD}"/>
    <cellStyle name="Акцентування5" xfId="28" xr:uid="{BE19AE73-910C-4E19-AFF7-1DDA074EA965}"/>
    <cellStyle name="Акцентування6" xfId="29" xr:uid="{1BDE9C84-C677-4BD8-BE03-8EDD3DF814A3}"/>
    <cellStyle name="Ввід" xfId="45" xr:uid="{269A1A2C-2EBF-4155-AA2C-1D9401069AE2}"/>
    <cellStyle name="Ввід 2" xfId="150" xr:uid="{28BD3F5D-32A1-4DA3-8EB1-E79EE2ADB131}"/>
    <cellStyle name="Гарний" xfId="43" xr:uid="{DA4A5D8F-C272-4334-B7E6-D872D723359F}"/>
    <cellStyle name="Гарний 2" xfId="147" xr:uid="{A82AEAFE-9714-4096-9420-3066558395BB}"/>
    <cellStyle name="Гиперссылка 2" xfId="4" xr:uid="{93FF3A2E-5CB4-4525-A8E7-84666896EFEC}"/>
    <cellStyle name="Гиперссылка 3" xfId="140" xr:uid="{66C6DF64-5FE1-4E55-8169-565805B54687}"/>
    <cellStyle name="Гіперпосилання" xfId="2" builtinId="8"/>
    <cellStyle name="Гіперпосилання 2" xfId="116" xr:uid="{E695846E-10D2-4D01-A245-A66E4E797F04}"/>
    <cellStyle name="Заголовок 1" xfId="39" builtinId="16" customBuiltin="1"/>
    <cellStyle name="Заголовок 2" xfId="40" builtinId="17" customBuiltin="1"/>
    <cellStyle name="Заголовок 3" xfId="41" builtinId="18" customBuiltin="1"/>
    <cellStyle name="Заголовок 4" xfId="42" builtinId="19" customBuiltin="1"/>
    <cellStyle name="Звичайний" xfId="0" builtinId="0"/>
    <cellStyle name="Звичайний 2" xfId="3" xr:uid="{7DE990C3-EFB3-43C2-9695-005BA17B8F1F}"/>
    <cellStyle name="Звичайний 3" xfId="145" xr:uid="{D632E5B6-8EDB-4966-A2A3-1CA8E5B16C16}"/>
    <cellStyle name="Звичайний 4" xfId="178" xr:uid="{A96A4A26-0AF9-4527-A46D-6FA35765B16D}"/>
    <cellStyle name="Зв'язана клітинка" xfId="46" xr:uid="{B40FBB1A-EF13-4CF8-AA3E-450632A5278F}"/>
    <cellStyle name="Зв'язана клітинка 2" xfId="153" xr:uid="{35E3C68F-97F4-4CDA-BC7B-E13C3522DFA4}"/>
    <cellStyle name="Колірна тема 1" xfId="49" builtinId="29" customBuiltin="1"/>
    <cellStyle name="Колірна тема 2" xfId="53" builtinId="33" customBuiltin="1"/>
    <cellStyle name="Колірна тема 3" xfId="57" builtinId="37" customBuiltin="1"/>
    <cellStyle name="Колірна тема 4" xfId="61" builtinId="41" customBuiltin="1"/>
    <cellStyle name="Колірна тема 5" xfId="65" builtinId="45" customBuiltin="1"/>
    <cellStyle name="Колірна тема 6" xfId="69" builtinId="49" customBuiltin="1"/>
    <cellStyle name="Контрольна клітинка" xfId="47" xr:uid="{17A02213-0638-43AD-87D5-6B5D4A2F6A21}"/>
    <cellStyle name="Контрольна клітинка 2" xfId="154" xr:uid="{689777F9-2256-42D7-862A-2B10F9C98391}"/>
    <cellStyle name="Назва" xfId="38" xr:uid="{46829842-987F-499B-9E19-AC567711074B}"/>
    <cellStyle name="Назва 2" xfId="146" xr:uid="{FE709436-F6CB-4FAE-AB63-89BAA2852FD1}"/>
    <cellStyle name="Нейтральний" xfId="44" xr:uid="{7CC75DB1-B445-4641-A259-472D6F0C317C}"/>
    <cellStyle name="Нейтральний 2" xfId="149" xr:uid="{ED55A51D-693F-46DE-B520-8A33E2F38442}"/>
    <cellStyle name="Обчислення" xfId="30" builtinId="22" customBuiltin="1"/>
    <cellStyle name="Обчислення 2" xfId="152" xr:uid="{4402CC75-4BBD-4E11-962F-FFB65B447159}"/>
    <cellStyle name="Обычный 2" xfId="1" xr:uid="{3717A654-B1B1-4DFB-9072-32EF9C9DCC30}"/>
    <cellStyle name="Обычный 2 2" xfId="142" xr:uid="{FC6FF17E-42CE-4C0D-9294-06173AFD4404}"/>
    <cellStyle name="Обычный 2 3" xfId="177" xr:uid="{98033E53-1C57-4D24-A2D1-643A308572C9}"/>
    <cellStyle name="Обычный 2 4" xfId="144" xr:uid="{7C37CD3A-BEFC-4B2C-B00D-E024413EA58D}"/>
    <cellStyle name="Обычный 3" xfId="5" xr:uid="{2D0E68BF-8FE7-42CC-B68C-C70630E0718D}"/>
    <cellStyle name="Обычный 3 2" xfId="95" xr:uid="{815AF50E-3F4C-43B8-8C86-171311BBC8A9}"/>
    <cellStyle name="Обычный 3 2 2" xfId="118" xr:uid="{6D101583-2F1A-43B8-94BD-22D4E02A3588}"/>
    <cellStyle name="Обычный 3 3" xfId="119" xr:uid="{8A7BBE07-A4A0-4422-82C4-A4226F390DF1}"/>
    <cellStyle name="Обычный 3 4" xfId="117" xr:uid="{28FBDE6D-3D74-44E1-94CA-1336600A34FD}"/>
    <cellStyle name="Обычный 4" xfId="37" xr:uid="{271D75F2-F06C-473F-ABB9-BCE9AD812CAC}"/>
    <cellStyle name="Обычный 5" xfId="73" xr:uid="{13BA02C7-6B5E-4945-8D5E-3E0B6E3C31F9}"/>
    <cellStyle name="Обычный 5 2" xfId="120" xr:uid="{9921A8DE-C57C-4F8E-8077-407463E9FAE3}"/>
    <cellStyle name="Обычный 6" xfId="36" xr:uid="{0CFB6B43-611C-4FB3-AA85-191AF3151F74}"/>
    <cellStyle name="Обычный 7" xfId="75" xr:uid="{D27D4E99-752E-4C85-A2D8-D8BAC00CB60A}"/>
    <cellStyle name="Обычный 8" xfId="96" xr:uid="{4AD2F104-5254-40B0-BDB1-1DB5EF16AA4F}"/>
    <cellStyle name="Обычный_ROZD_3~1" xfId="143" xr:uid="{50ACBF2B-2A19-42A9-9637-B34F71F70C34}"/>
    <cellStyle name="Открывавшаяся гиперссылка 2" xfId="141" xr:uid="{C013DA78-1751-41AA-8464-9040FC5CCF30}"/>
    <cellStyle name="Підсумок" xfId="31" builtinId="25" customBuiltin="1"/>
    <cellStyle name="Підсумок 2" xfId="158" xr:uid="{AB68C03F-C7F1-4CA1-91A9-CC9DFD63E124}"/>
    <cellStyle name="Поганий" xfId="32" builtinId="27" customBuiltin="1"/>
    <cellStyle name="Поганий 2" xfId="148" xr:uid="{41A6AB53-6535-47F3-B276-D8D72E2BEF1C}"/>
    <cellStyle name="Примечание 2" xfId="74" xr:uid="{237CDA14-98F8-4B01-B404-C9F1A43ED893}"/>
    <cellStyle name="Примечание 3" xfId="76" xr:uid="{2EC6F66A-7133-4FEF-9EAE-B4A880CB6E2A}"/>
    <cellStyle name="Примечание 4" xfId="97" xr:uid="{3AD8AE1C-596B-46FB-A487-90C29212F79E}"/>
    <cellStyle name="Примечание 5" xfId="121" xr:uid="{F9040854-2E2E-48E8-9F3B-5E9AC2FDE4DF}"/>
    <cellStyle name="Примітка" xfId="33" xr:uid="{2B8E0599-DE01-47D1-A690-E7F11BE002BE}"/>
    <cellStyle name="Примітка 2" xfId="156" xr:uid="{25D510B3-07F1-4C71-99AC-D109BAA74EE7}"/>
    <cellStyle name="Примітка 3" xfId="179" xr:uid="{17957801-A052-4E9E-979E-D1B77E9348FE}"/>
    <cellStyle name="Результат" xfId="34" builtinId="21" customBuiltin="1"/>
    <cellStyle name="Результат 2" xfId="151" xr:uid="{396ABC57-4088-4886-8EB1-9AAA1ABC6D42}"/>
    <cellStyle name="Текст попередження" xfId="48" xr:uid="{853B292C-87A3-483C-BBBA-2C0BBD7A8B53}"/>
    <cellStyle name="Текст попередження 2" xfId="155" xr:uid="{B5008D95-9F54-4764-9E6B-A7DCB5D1CADA}"/>
    <cellStyle name="Текст пояснення" xfId="35" builtinId="53" customBuiltin="1"/>
    <cellStyle name="Текст пояснення 2" xfId="157" xr:uid="{9DDCB0A3-0474-48C3-AA49-666B0EA9FD8A}"/>
  </cellStyles>
  <dxfs count="29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color rgb="FFFF0000"/>
      </font>
    </dxf>
    <dxf>
      <font>
        <color rgb="FF3AA465"/>
      </font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0" formatCode="General"/>
      <alignment horizontal="center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64" formatCode="0.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1" formatCode="0"/>
      <fill>
        <patternFill patternType="solid">
          <fgColor indexed="64"/>
          <bgColor rgb="FFFFFFFF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alignment horizontal="center" vertical="center" textRotation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charset val="204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B309FB4-01B6-407C-9012-0924904972A2}" name="Таблица145" displayName="Таблица145" ref="B6:D14" totalsRowShown="0" headerRowDxfId="28" dataDxfId="26" headerRowBorderDxfId="27" tableBorderDxfId="25" totalsRowBorderDxfId="24">
  <tableColumns count="3">
    <tableColumn id="2" xr3:uid="{81897CD1-BA92-46F3-8557-1F75995B42A4}" name="2022"/>
    <tableColumn id="3" xr3:uid="{8174C47C-2207-49F1-9B8E-9F3337427376}" name="2023" dataDxfId="23"/>
    <tableColumn id="1" xr3:uid="{DEB2A26C-509D-431B-BA01-F373F653567B}" name="%" dataDxfId="22">
      <calculatedColumnFormula>Таблица145[[#This Row],[2023]]*100/Таблица145[[#This Row],[2022]]-100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D81243-E23A-46EA-86AC-34A8223DD0F5}" name="Таблица1452" displayName="Таблица1452" ref="B6:D31" totalsRowShown="0" headerRowDxfId="21" dataDxfId="19" headerRowBorderDxfId="20" tableBorderDxfId="18" totalsRowBorderDxfId="17">
  <tableColumns count="3">
    <tableColumn id="2" xr3:uid="{1DD5458D-ECF3-41C5-846A-9AB01A8C88CB}" name="2022" dataDxfId="16" dataCellStyle="Гиперссылка 2"/>
    <tableColumn id="3" xr3:uid="{8EDBB546-C0E7-4625-9F5E-2C9D38A110A2}" name="2023" dataDxfId="15" dataCellStyle="Звичайний 2"/>
    <tableColumn id="1" xr3:uid="{AE829BE9-79F3-4C3F-AEA3-A1C4E1FF5652}" name="%" dataDxfId="14">
      <calculatedColumnFormula>Таблица1452[[#This Row],[2023]]*100/Таблица1452[[#This Row],[2022]]-100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17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51%25')" TargetMode="External"/><Relationship Id="rId21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65%25')" TargetMode="External"/><Relationship Id="rId42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56%25')" TargetMode="External"/><Relationship Id="rId63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46%25')" TargetMode="External"/><Relationship Id="rId84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26%25')" TargetMode="External"/><Relationship Id="rId138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30%25')" TargetMode="External"/><Relationship Id="rId107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18%25')" TargetMode="External"/><Relationship Id="rId11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35%25')" TargetMode="External"/><Relationship Id="rId32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23%25')" TargetMode="External"/><Relationship Id="rId53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12%25')" TargetMode="External"/><Relationship Id="rId74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74%25')" TargetMode="External"/><Relationship Id="rId128" Type="http://schemas.openxmlformats.org/officeDocument/2006/relationships/hyperlink" Target="..\..\..\..\..\..\..\armor\pub\qform\d.php?dbname=EDTP&amp;sql=ID%20IN(select%20ID%20from%20dtp.i_dtp%20d%20where%20udln%20is%20null%20and%20dt%20between%20to_date('01.01.2022%2000:00:00','DD.MM.YYYY%20HH24:MI:SS')%20and%20to_date('31.10.2022%2023:59:59','DD.MM.YYYY%20HH24:MI:SS')and%20exists(select%200%20from%20dtp.i_dtp_pers%20where%20udln%20is%20null%20and%20age%20between%20'0'%20and%20'17'%20and%20substr(injur,1,1)%20in('1')%20and%20d.id%20=%20dtp_link)and%20(case%20when%20eo_org%20like%20'1385%25'%20then%20'13'||substr(eo_org,5,2)%20else%20eo_org%20end)%20like%20'%25%25')" TargetMode="External"/><Relationship Id="rId149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65%25')" TargetMode="External"/><Relationship Id="rId5" Type="http://schemas.openxmlformats.org/officeDocument/2006/relationships/hyperlink" Target="..\..\..\..\..\..\..\armor\pub\qform\d.php?dbname=EDTP&amp;sql=ID%20IN(select%20ID%20from%20dtp.i_dtp%20d%20where%20udln%20is%20null%20and%20dt%20between%20to_date('01.01.2023%2000:00:00','DD.MM.YYYY%20HH24:MI:SS')%20and%20to_date('31.10.2023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1318%25')" TargetMode="External"/><Relationship Id="rId95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61%25')" TargetMode="External"/><Relationship Id="rId22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68%25')" TargetMode="External"/><Relationship Id="rId27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07%25')" TargetMode="External"/><Relationship Id="rId43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59%25')" TargetMode="External"/><Relationship Id="rId48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71%25')" TargetMode="External"/><Relationship Id="rId64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48%25')" TargetMode="External"/><Relationship Id="rId69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61%25')" TargetMode="External"/><Relationship Id="rId113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35%25')" TargetMode="External"/><Relationship Id="rId118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53%25')" TargetMode="External"/><Relationship Id="rId134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21%25')" TargetMode="External"/><Relationship Id="rId139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35%25')" TargetMode="External"/><Relationship Id="rId80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14%25')" TargetMode="External"/><Relationship Id="rId85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32%25')" TargetMode="External"/><Relationship Id="rId150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68%25')" TargetMode="External"/><Relationship Id="rId155" Type="http://schemas.openxmlformats.org/officeDocument/2006/relationships/printerSettings" Target="../printerSettings/printerSettings12.bin"/><Relationship Id="rId12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09%25')" TargetMode="External"/><Relationship Id="rId17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56%25')" TargetMode="External"/><Relationship Id="rId33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26%25')" TargetMode="External"/><Relationship Id="rId38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46%25')" TargetMode="External"/><Relationship Id="rId59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32%25')" TargetMode="External"/><Relationship Id="rId103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05%25')" TargetMode="External"/><Relationship Id="rId108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21%25')" TargetMode="External"/><Relationship Id="rId124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68%25')" TargetMode="External"/><Relationship Id="rId129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05%25')" TargetMode="External"/><Relationship Id="rId54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14%25')" TargetMode="External"/><Relationship Id="rId70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63%25')" TargetMode="External"/><Relationship Id="rId75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77%25')" TargetMode="External"/><Relationship Id="rId91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51%25')" TargetMode="External"/><Relationship Id="rId96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63%25')" TargetMode="External"/><Relationship Id="rId140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09%25')" TargetMode="External"/><Relationship Id="rId145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56%25')" TargetMode="External"/><Relationship Id="rId1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05%25')" TargetMode="External"/><Relationship Id="rId6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21%25')" TargetMode="External"/><Relationship Id="rId23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71%25')" TargetMode="External"/><Relationship Id="rId28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12%25')" TargetMode="External"/><Relationship Id="rId49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74%25')" TargetMode="External"/><Relationship Id="rId114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09%25')" TargetMode="External"/><Relationship Id="rId119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56%25')" TargetMode="External"/><Relationship Id="rId44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61%25')" TargetMode="External"/><Relationship Id="rId60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30%25')" TargetMode="External"/><Relationship Id="rId65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51%25')" TargetMode="External"/><Relationship Id="rId81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18%25')" TargetMode="External"/><Relationship Id="rId86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30%25')" TargetMode="External"/><Relationship Id="rId130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07%25')" TargetMode="External"/><Relationship Id="rId135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23%25')" TargetMode="External"/><Relationship Id="rId151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71%25')" TargetMode="External"/><Relationship Id="rId13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46%25')" TargetMode="External"/><Relationship Id="rId18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59%25')" TargetMode="External"/><Relationship Id="rId39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48%25')" TargetMode="External"/><Relationship Id="rId109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23%25')" TargetMode="External"/><Relationship Id="rId34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32%25')" TargetMode="External"/><Relationship Id="rId50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77%25')" TargetMode="External"/><Relationship Id="rId55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18%25')" TargetMode="External"/><Relationship Id="rId76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05%25')" TargetMode="External"/><Relationship Id="rId97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65%25')" TargetMode="External"/><Relationship Id="rId104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07%25')" TargetMode="External"/><Relationship Id="rId120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59%25')" TargetMode="External"/><Relationship Id="rId125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71%25')" TargetMode="External"/><Relationship Id="rId141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46%25')" TargetMode="External"/><Relationship Id="rId146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59%25')" TargetMode="External"/><Relationship Id="rId7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23%25')" TargetMode="External"/><Relationship Id="rId71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65%25')" TargetMode="External"/><Relationship Id="rId92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53%25')" TargetMode="External"/><Relationship Id="rId2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07%25')" TargetMode="External"/><Relationship Id="rId29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14%25')" TargetMode="External"/><Relationship Id="rId24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74%25')" TargetMode="External"/><Relationship Id="rId40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51%25')" TargetMode="External"/><Relationship Id="rId45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63%25')" TargetMode="External"/><Relationship Id="rId66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53%25')" TargetMode="External"/><Relationship Id="rId87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35%25')" TargetMode="External"/><Relationship Id="rId110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26%25')" TargetMode="External"/><Relationship Id="rId115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46%25')" TargetMode="External"/><Relationship Id="rId131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12%25')" TargetMode="External"/><Relationship Id="rId136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26%25')" TargetMode="External"/><Relationship Id="rId61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35%25')" TargetMode="External"/><Relationship Id="rId82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21%25')" TargetMode="External"/><Relationship Id="rId152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74%25')" TargetMode="External"/><Relationship Id="rId19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61%25')" TargetMode="External"/><Relationship Id="rId14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48%25')" TargetMode="External"/><Relationship Id="rId30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18%25')" TargetMode="External"/><Relationship Id="rId35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30%25')" TargetMode="External"/><Relationship Id="rId56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21%25')" TargetMode="External"/><Relationship Id="rId77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05%25')" TargetMode="External"/><Relationship Id="rId100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74%25')" TargetMode="External"/><Relationship Id="rId105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12%25')" TargetMode="External"/><Relationship Id="rId126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74%25')" TargetMode="External"/><Relationship Id="rId147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61%25')" TargetMode="External"/><Relationship Id="rId8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26%25')" TargetMode="External"/><Relationship Id="rId51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05%25')" TargetMode="External"/><Relationship Id="rId72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68%25')" TargetMode="External"/><Relationship Id="rId93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56%25')" TargetMode="External"/><Relationship Id="rId98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68%25')" TargetMode="External"/><Relationship Id="rId121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61%25')" TargetMode="External"/><Relationship Id="rId142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48%25')" TargetMode="External"/><Relationship Id="rId3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12%25')" TargetMode="External"/><Relationship Id="rId25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77%25')" TargetMode="External"/><Relationship Id="rId46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65%25')" TargetMode="External"/><Relationship Id="rId67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56%25')" TargetMode="External"/><Relationship Id="rId116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48%25')" TargetMode="External"/><Relationship Id="rId137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32%25')" TargetMode="External"/><Relationship Id="rId20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63%25')" TargetMode="External"/><Relationship Id="rId41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53%25')" TargetMode="External"/><Relationship Id="rId62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09%25')" TargetMode="External"/><Relationship Id="rId83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23%25')" TargetMode="External"/><Relationship Id="rId88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09%25')" TargetMode="External"/><Relationship Id="rId111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32%25')" TargetMode="External"/><Relationship Id="rId132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14%25')" TargetMode="External"/><Relationship Id="rId153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77%25')" TargetMode="External"/><Relationship Id="rId15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51%25')" TargetMode="External"/><Relationship Id="rId36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35%25')" TargetMode="External"/><Relationship Id="rId57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23%25')" TargetMode="External"/><Relationship Id="rId106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14%25')" TargetMode="External"/><Relationship Id="rId127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77%25')" TargetMode="External"/><Relationship Id="rId10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30%25')" TargetMode="External"/><Relationship Id="rId31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21%25')" TargetMode="External"/><Relationship Id="rId52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07%25')" TargetMode="External"/><Relationship Id="rId73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71%25')" TargetMode="External"/><Relationship Id="rId78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07%25')" TargetMode="External"/><Relationship Id="rId94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59%25')" TargetMode="External"/><Relationship Id="rId99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71%25')" TargetMode="External"/><Relationship Id="rId101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77%25')" TargetMode="External"/><Relationship Id="rId122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63%25')" TargetMode="External"/><Relationship Id="rId143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51%25')" TargetMode="External"/><Relationship Id="rId148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63%25')" TargetMode="External"/><Relationship Id="rId4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14%25')" TargetMode="External"/><Relationship Id="rId9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32%25')" TargetMode="External"/><Relationship Id="rId26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05%25')" TargetMode="External"/><Relationship Id="rId47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68%25')" TargetMode="External"/><Relationship Id="rId68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59%25')" TargetMode="External"/><Relationship Id="rId89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46%25')" TargetMode="External"/><Relationship Id="rId112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30%25')" TargetMode="External"/><Relationship Id="rId133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18%25')" TargetMode="External"/><Relationship Id="rId154" Type="http://schemas.openxmlformats.org/officeDocument/2006/relationships/hyperlink" Target="..\..\..\..\..\..\..\armor\pub\qform\d.php?dbname=EDTP&amp;sql=ID%20IN(select%20ID%20from%20dtp.i_dtp%20d%20where%20udln%20is%20null%20and%20dt%20between%20to_date('01.01.2022%2000:00:00','DD.MM.YYYY%20HH24:MI:SS')%20and%20to_date('31.10.2022%2023:59:59','DD.MM.YYYY%20HH24:MI:SS')and%20exists(select%200%20from%20dtp.i_dtp_pers%20where%20udln%20is%20null%20and%20age%20between%20'0'%20and%20'17'%20and%20substr(injur,1,1)%20in('2')%20and%20d.id%20=%20dtp_link)and%20(case%20when%20eo_org%20like%20'1385%25'%20then%20'13'||substr(eo_org,5,2)%20else%20eo_org%20end)%20like%20'%25%25')" TargetMode="External"/><Relationship Id="rId16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53%25')" TargetMode="External"/><Relationship Id="rId37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09%25')" TargetMode="External"/><Relationship Id="rId58" Type="http://schemas.openxmlformats.org/officeDocument/2006/relationships/hyperlink" Target="../../../../../../../armor/pub/qform/d.php%3fdbname=EDTP&amp;sql=ID%20IN(select%20ID%20from%20dtp.i_dtp%20d%20where%20udln%20is%20null%20and%20dt%20between%20to_date('01.01.2023%2000:00:00','DD.MM.YYYY%20HH24:MI:SS')%20and%20to_date('31.10.2023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26%25')" TargetMode="External"/><Relationship Id="rId79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12%25')" TargetMode="External"/><Relationship Id="rId102" Type="http://schemas.openxmlformats.org/officeDocument/2006/relationships/hyperlink" Target="..\..\..\..\..\..\..\armor\pub\qform\d.php?dbname=EDTP&amp;sql=ID%20IN(select%20ID%20from%20dtp.i_dtp%20d%20where%20udln%20is%20null%20and%20dt%20between%20to_date('01.01.2022%2000:00:00','DD.MM.YYYY%20HH24:MI:SS')%20and%20to_date('31.10.2022%2023:59:59','DD.MM.YYYY%20HH24:MI:SS')and%20exists(select%200%20from%20dtp.i_dtp_pers%20where%20udln%20is%20null%20and%20age%20between%20'0'%20and%20'17'%20and%20substr(injur,1,1)%20in('1','2')%20and%20d.id%20=%20dtp_link)and%20(case%20when%20eo_org%20like%20'1385%25'%20then%20'13'||substr(eo_org,5,2)%20else%20eo_org%20end)%20like%20'%25%25')" TargetMode="External"/><Relationship Id="rId123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1')%20and%20d.id%20=%20dtp_link)%0d%0aand%20(case%20when%20eo_org%20like%20'1385%25'%20then%20'13'||substr(eo_org,5,2)%20else%20eo_org%20end)%20like%20'1365%25')" TargetMode="External"/><Relationship Id="rId144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2')%20and%20d.id%20=%20dtp_link)%0d%0aand%20(case%20when%20eo_org%20like%20'1385%25'%20then%20'13'||substr(eo_org,5,2)%20else%20eo_org%20end)%20like%20'1353%25')" TargetMode="External"/><Relationship Id="rId90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age%20between%20'0'%20and%20'17'%20and%20substr(injur,1,1)%20in('1','2')%20and%20d.id%20=%20dtp_link)%0d%0aand%20(case%20when%20eo_org%20like%20'1385%25'%20then%20'13'||substr(eo_org,5,2)%20else%20eo_org%20end)%20like%20'1348%25')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../../../../../../../../armor/pub/qform/d.php" TargetMode="External"/><Relationship Id="rId18" Type="http://schemas.openxmlformats.org/officeDocument/2006/relationships/hyperlink" Target="../../../../../../../../armor/pub/qform/d.php" TargetMode="External"/><Relationship Id="rId26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injur%20not%20like%20'0%25'%20and%20d.id%20=%20dtp_link)%20%0d%0aand%20(d.eo_org%20like%20replace('*','*','%25')%20or%20d.eo_org%20like%20'1385'||substr('*',3,2)||'%25')%0d%0aand%20dth%20like%20'01%25')" TargetMode="External"/><Relationship Id="rId39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injur%20not%20like%20'0%25'%20and%20d.id%20=%20dtp_link)%20%0d%0aand%20(d.eo_org%20like%20replace('*','*','%25')%20or%20d.eo_org%20like%20'1385'||substr('*',3,2)||'%25')%0d%0aand%20dth%20like%20'14%25')" TargetMode="External"/><Relationship Id="rId21" Type="http://schemas.openxmlformats.org/officeDocument/2006/relationships/hyperlink" Target="../../../../../../../../armor/pub/qform/d.php" TargetMode="External"/><Relationship Id="rId34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injur%20not%20like%20'0%25'%20and%20d.id%20=%20dtp_link)%20%0d%0aand%20(d.eo_org%20like%20replace('*','*','%25')%20or%20d.eo_org%20like%20'1385'||substr('*',3,2)||'%25')%0d%0aand%20dth%20like%20'09%25')" TargetMode="External"/><Relationship Id="rId42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injur%20not%20like%20'0%25'%20and%20d.id%20=%20dtp_link)%20%0d%0aand%20(d.eo_org%20like%20replace('*','*','%25')%20or%20d.eo_org%20like%20'1385'||substr('*',3,2)||'%25')%0d%0aand%20dth%20like%20'17%25')" TargetMode="External"/><Relationship Id="rId47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injur%20not%20like%20'0%25'%20and%20d.id%20=%20dtp_link)%20%0d%0aand%20(d.eo_org%20like%20replace('*','*','%25')%20or%20d.eo_org%20like%20'1385'||substr('*',3,2)||'%25')%0d%0aand%20dth%20like%20'22%25')" TargetMode="External"/><Relationship Id="rId50" Type="http://schemas.openxmlformats.org/officeDocument/2006/relationships/table" Target="../tables/table2.xml"/><Relationship Id="rId7" Type="http://schemas.openxmlformats.org/officeDocument/2006/relationships/hyperlink" Target="../../../../../../../../armor/pub/qform/d.php" TargetMode="External"/><Relationship Id="rId2" Type="http://schemas.openxmlformats.org/officeDocument/2006/relationships/hyperlink" Target="../../../../../../../../armor/pub/qform/d.php" TargetMode="External"/><Relationship Id="rId16" Type="http://schemas.openxmlformats.org/officeDocument/2006/relationships/hyperlink" Target="../../../../../../../../armor/pub/qform/d.php" TargetMode="External"/><Relationship Id="rId29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injur%20not%20like%20'0%25'%20and%20d.id%20=%20dtp_link)%20%0d%0aand%20(d.eo_org%20like%20replace('*','*','%25')%20or%20d.eo_org%20like%20'1385'||substr('*',3,2)||'%25')%0d%0aand%20dth%20like%20'04%25')" TargetMode="External"/><Relationship Id="rId11" Type="http://schemas.openxmlformats.org/officeDocument/2006/relationships/hyperlink" Target="../../../../../../../../armor/pub/qform/d.php" TargetMode="External"/><Relationship Id="rId24" Type="http://schemas.openxmlformats.org/officeDocument/2006/relationships/hyperlink" Target="../../../../../../../../armor/pub/qform/d.php" TargetMode="External"/><Relationship Id="rId32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injur%20not%20like%20'0%25'%20and%20d.id%20=%20dtp_link)%20%0d%0aand%20(d.eo_org%20like%20replace('*','*','%25')%20or%20d.eo_org%20like%20'1385'||substr('*',3,2)||'%25')%0d%0aand%20dth%20like%20'07%25')" TargetMode="External"/><Relationship Id="rId37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injur%20not%20like%20'0%25'%20and%20d.id%20=%20dtp_link)%20%0d%0aand%20(d.eo_org%20like%20replace('*','*','%25')%20or%20d.eo_org%20like%20'1385'||substr('*',3,2)||'%25')%0d%0aand%20dth%20like%20'12%25')" TargetMode="External"/><Relationship Id="rId40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injur%20not%20like%20'0%25'%20and%20d.id%20=%20dtp_link)%20%0d%0aand%20(d.eo_org%20like%20replace('*','*','%25')%20or%20d.eo_org%20like%20'1385'||substr('*',3,2)||'%25')%0d%0aand%20dth%20like%20'15%25')" TargetMode="External"/><Relationship Id="rId45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injur%20not%20like%20'0%25'%20and%20d.id%20=%20dtp_link)%20%0d%0aand%20(d.eo_org%20like%20replace('*','*','%25')%20or%20d.eo_org%20like%20'1385'||substr('*',3,2)||'%25')%0d%0aand%20dth%20like%20'20%25')" TargetMode="External"/><Relationship Id="rId5" Type="http://schemas.openxmlformats.org/officeDocument/2006/relationships/hyperlink" Target="../../../../../../../../armor/pub/qform/d.php" TargetMode="External"/><Relationship Id="rId15" Type="http://schemas.openxmlformats.org/officeDocument/2006/relationships/hyperlink" Target="../../../../../../../../armor/pub/qform/d.php" TargetMode="External"/><Relationship Id="rId23" Type="http://schemas.openxmlformats.org/officeDocument/2006/relationships/hyperlink" Target="../../../../../../../../armor/pub/qform/d.php" TargetMode="External"/><Relationship Id="rId28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injur%20not%20like%20'0%25'%20and%20d.id%20=%20dtp_link)%20%0d%0aand%20(d.eo_org%20like%20replace('*','*','%25')%20or%20d.eo_org%20like%20'1385'||substr('*',3,2)||'%25')%0d%0aand%20dth%20like%20'03%25')" TargetMode="External"/><Relationship Id="rId36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injur%20not%20like%20'0%25'%20and%20d.id%20=%20dtp_link)%20%0d%0aand%20(d.eo_org%20like%20replace('*','*','%25')%20or%20d.eo_org%20like%20'1385'||substr('*',3,2)||'%25')%0d%0aand%20dth%20like%20'11%25')" TargetMode="External"/><Relationship Id="rId49" Type="http://schemas.openxmlformats.org/officeDocument/2006/relationships/printerSettings" Target="../printerSettings/printerSettings7.bin"/><Relationship Id="rId10" Type="http://schemas.openxmlformats.org/officeDocument/2006/relationships/hyperlink" Target="../../../../../../../../armor/pub/qform/d.php" TargetMode="External"/><Relationship Id="rId19" Type="http://schemas.openxmlformats.org/officeDocument/2006/relationships/hyperlink" Target="../../../../../../../../armor/pub/qform/d.php" TargetMode="External"/><Relationship Id="rId31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injur%20not%20like%20'0%25'%20and%20d.id%20=%20dtp_link)%20%0d%0aand%20(d.eo_org%20like%20replace('*','*','%25')%20or%20d.eo_org%20like%20'1385'||substr('*',3,2)||'%25')%0d%0aand%20dth%20like%20'06%25')" TargetMode="External"/><Relationship Id="rId44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injur%20not%20like%20'0%25'%20and%20d.id%20=%20dtp_link)%20%0d%0aand%20(d.eo_org%20like%20replace('*','*','%25')%20or%20d.eo_org%20like%20'1385'||substr('*',3,2)||'%25')%0d%0aand%20dth%20like%20'19%25')" TargetMode="External"/><Relationship Id="rId4" Type="http://schemas.openxmlformats.org/officeDocument/2006/relationships/hyperlink" Target="../../../../../../../../armor/pub/qform/d.php" TargetMode="External"/><Relationship Id="rId9" Type="http://schemas.openxmlformats.org/officeDocument/2006/relationships/hyperlink" Target="../../../../../../../../armor/pub/qform/d.php" TargetMode="External"/><Relationship Id="rId14" Type="http://schemas.openxmlformats.org/officeDocument/2006/relationships/hyperlink" Target="../../../../../../../../armor/pub/qform/d.php" TargetMode="External"/><Relationship Id="rId22" Type="http://schemas.openxmlformats.org/officeDocument/2006/relationships/hyperlink" Target="../../../../../../../../armor/pub/qform/d.php" TargetMode="External"/><Relationship Id="rId27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injur%20not%20like%20'0%25'%20and%20d.id%20=%20dtp_link)%20%0d%0aand%20(d.eo_org%20like%20replace('*','*','%25')%20or%20d.eo_org%20like%20'1385'||substr('*',3,2)||'%25')%0d%0aand%20dth%20like%20'02%25')" TargetMode="External"/><Relationship Id="rId30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injur%20not%20like%20'0%25'%20and%20d.id%20=%20dtp_link)%20%0d%0aand%20(d.eo_org%20like%20replace('*','*','%25')%20or%20d.eo_org%20like%20'1385'||substr('*',3,2)||'%25')%0d%0aand%20dth%20like%20'05%25')" TargetMode="External"/><Relationship Id="rId35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injur%20not%20like%20'0%25'%20and%20d.id%20=%20dtp_link)%20%0d%0aand%20(d.eo_org%20like%20replace('*','*','%25')%20or%20d.eo_org%20like%20'1385'||substr('*',3,2)||'%25')%0d%0aand%20dth%20like%20'10%25')" TargetMode="External"/><Relationship Id="rId43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injur%20not%20like%20'0%25'%20and%20d.id%20=%20dtp_link)%20%0d%0aand%20(d.eo_org%20like%20replace('*','*','%25')%20or%20d.eo_org%20like%20'1385'||substr('*',3,2)||'%25')%0d%0aand%20dth%20like%20'18%25')" TargetMode="External"/><Relationship Id="rId48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injur%20not%20like%20'0%25'%20and%20d.id%20=%20dtp_link)%20%0d%0aand%20(d.eo_org%20like%20replace('*','*','%25')%20or%20d.eo_org%20like%20'1385'||substr('*',3,2)||'%25')%0d%0aand%20dth%20like%20'23%25')" TargetMode="External"/><Relationship Id="rId8" Type="http://schemas.openxmlformats.org/officeDocument/2006/relationships/hyperlink" Target="../../../../../../../../armor/pub/qform/d.php" TargetMode="External"/><Relationship Id="rId3" Type="http://schemas.openxmlformats.org/officeDocument/2006/relationships/hyperlink" Target="../../../../../../../../armor/pub/qform/d.php" TargetMode="External"/><Relationship Id="rId12" Type="http://schemas.openxmlformats.org/officeDocument/2006/relationships/hyperlink" Target="../../../../../../../../armor/pub/qform/d.php" TargetMode="External"/><Relationship Id="rId17" Type="http://schemas.openxmlformats.org/officeDocument/2006/relationships/hyperlink" Target="../../../../../../../../armor/pub/qform/d.php" TargetMode="External"/><Relationship Id="rId25" Type="http://schemas.openxmlformats.org/officeDocument/2006/relationships/hyperlink" Target="..\..\..\..\..\..\..\armor\pub\qform\d.php?dbname=EDTP&amp;sql=ID%20IN(select%20ID%20from%20dtp.i_dtp%20d%20where%20udln%20is%20null%20and%20dt%20between%20to_date('01.01.2022%2000:00:00','DD.MM.YYYY%20HH24:MI:SS')%20and%20to_date('31.10.2022%2023:59:59','DD.MM.YYYY%20HH24:MI:SS')and%20exists(select%200%20from%20dtp.i_dtp_pers%20where%20udln%20is%20null%20and%20injur%20not%20like%20'0%25'%20and%20d.id%20=%20dtp_link)%20and%20(d.eo_org%20like%20replace('*','*','%25')%20or%20d.eo_org%20like%20'1385'||substr('*',3,2)||'%25')and%20dth%20like%20'00%25')" TargetMode="External"/><Relationship Id="rId33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injur%20not%20like%20'0%25'%20and%20d.id%20=%20dtp_link)%20%0d%0aand%20(d.eo_org%20like%20replace('*','*','%25')%20or%20d.eo_org%20like%20'1385'||substr('*',3,2)||'%25')%0d%0aand%20dth%20like%20'08%25')" TargetMode="External"/><Relationship Id="rId38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injur%20not%20like%20'0%25'%20and%20d.id%20=%20dtp_link)%20%0d%0aand%20(d.eo_org%20like%20replace('*','*','%25')%20or%20d.eo_org%20like%20'1385'||substr('*',3,2)||'%25')%0d%0aand%20dth%20like%20'13%25')" TargetMode="External"/><Relationship Id="rId46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injur%20not%20like%20'0%25'%20and%20d.id%20=%20dtp_link)%20%0d%0aand%20(d.eo_org%20like%20replace('*','*','%25')%20or%20d.eo_org%20like%20'1385'||substr('*',3,2)||'%25')%0d%0aand%20dth%20like%20'21%25')" TargetMode="External"/><Relationship Id="rId20" Type="http://schemas.openxmlformats.org/officeDocument/2006/relationships/hyperlink" Target="../../../../../../../../armor/pub/qform/d.php" TargetMode="External"/><Relationship Id="rId41" Type="http://schemas.openxmlformats.org/officeDocument/2006/relationships/hyperlink" Target="../../../../../../../armor/pub/qform/d.php%3fdbname=EDTP&amp;sql=ID%20IN(select%20ID%20from%20dtp.i_dtp%20d%20where%20udln%20is%20null%20and%20dt%20between%20to_date('01.01.2022%2000:00:00','DD.MM.YYYY%20HH24:MI:SS')%20and%20to_date('31.10.2022%2023:59:59','DD.MM.YYYY%20HH24:MI:SS')%0d%0aand%20exists(select%200%20from%20dtp.i_dtp_pers%20where%20udln%20is%20null%20and%20injur%20not%20like%20'0%25'%20and%20d.id%20=%20dtp_link)%20%0d%0aand%20(d.eo_org%20like%20replace('*','*','%25')%20or%20d.eo_org%20like%20'1385'||substr('*',3,2)||'%25')%0d%0aand%20dth%20like%20'16%25')" TargetMode="External"/><Relationship Id="rId1" Type="http://schemas.openxmlformats.org/officeDocument/2006/relationships/hyperlink" Target="../../../../../../../../armor/pub/qform/d.php" TargetMode="External"/><Relationship Id="rId6" Type="http://schemas.openxmlformats.org/officeDocument/2006/relationships/hyperlink" Target="../../../../../../../../armor/pub/qform/d.php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514A6-8BD6-40AE-826D-74C5ABF5C5C5}">
  <dimension ref="A1:B17"/>
  <sheetViews>
    <sheetView topLeftCell="A4" workbookViewId="0">
      <selection activeCell="D30" sqref="D30"/>
    </sheetView>
  </sheetViews>
  <sheetFormatPr defaultRowHeight="15" x14ac:dyDescent="0.25"/>
  <cols>
    <col min="1" max="1" width="117.5703125" customWidth="1"/>
  </cols>
  <sheetData>
    <row r="1" spans="1:2" ht="15.75" customHeight="1" x14ac:dyDescent="0.25">
      <c r="A1" s="132" t="s">
        <v>68</v>
      </c>
      <c r="B1" s="132"/>
    </row>
    <row r="2" spans="1:2" ht="15.75" x14ac:dyDescent="0.25">
      <c r="A2" s="132" t="s">
        <v>69</v>
      </c>
      <c r="B2" s="132"/>
    </row>
    <row r="3" spans="1:2" x14ac:dyDescent="0.25">
      <c r="A3" s="7"/>
      <c r="B3" s="7" t="s">
        <v>70</v>
      </c>
    </row>
    <row r="4" spans="1:2" ht="30" customHeight="1" x14ac:dyDescent="0.25">
      <c r="A4" s="8" t="s">
        <v>71</v>
      </c>
      <c r="B4" s="9">
        <v>2</v>
      </c>
    </row>
    <row r="5" spans="1:2" ht="30" customHeight="1" x14ac:dyDescent="0.25">
      <c r="A5" s="8" t="s">
        <v>74</v>
      </c>
      <c r="B5" s="9">
        <v>3</v>
      </c>
    </row>
    <row r="6" spans="1:2" ht="30" customHeight="1" x14ac:dyDescent="0.25">
      <c r="A6" s="8" t="s">
        <v>73</v>
      </c>
      <c r="B6" s="9">
        <v>4</v>
      </c>
    </row>
    <row r="7" spans="1:2" ht="30" customHeight="1" x14ac:dyDescent="0.25">
      <c r="A7" s="8" t="s">
        <v>75</v>
      </c>
      <c r="B7" s="9">
        <v>5</v>
      </c>
    </row>
    <row r="8" spans="1:2" ht="30" customHeight="1" x14ac:dyDescent="0.25">
      <c r="A8" s="8" t="s">
        <v>76</v>
      </c>
      <c r="B8" s="9">
        <v>6</v>
      </c>
    </row>
    <row r="9" spans="1:2" ht="30" customHeight="1" x14ac:dyDescent="0.25">
      <c r="A9" s="8" t="s">
        <v>77</v>
      </c>
      <c r="B9" s="9">
        <v>7</v>
      </c>
    </row>
    <row r="10" spans="1:2" ht="30" customHeight="1" x14ac:dyDescent="0.25">
      <c r="A10" s="8" t="s">
        <v>99</v>
      </c>
      <c r="B10" s="9">
        <v>8</v>
      </c>
    </row>
    <row r="11" spans="1:2" ht="30" customHeight="1" x14ac:dyDescent="0.25">
      <c r="A11" s="8" t="s">
        <v>101</v>
      </c>
      <c r="B11" s="9">
        <v>9</v>
      </c>
    </row>
    <row r="12" spans="1:2" ht="30" customHeight="1" x14ac:dyDescent="0.25">
      <c r="A12" s="8" t="s">
        <v>100</v>
      </c>
      <c r="B12" s="9">
        <v>10</v>
      </c>
    </row>
    <row r="13" spans="1:2" ht="30" customHeight="1" x14ac:dyDescent="0.25">
      <c r="A13" s="8" t="s">
        <v>102</v>
      </c>
      <c r="B13" s="9">
        <v>11</v>
      </c>
    </row>
    <row r="14" spans="1:2" ht="30" customHeight="1" x14ac:dyDescent="0.25">
      <c r="A14" s="8" t="s">
        <v>103</v>
      </c>
      <c r="B14" s="9">
        <v>12</v>
      </c>
    </row>
    <row r="15" spans="1:2" ht="30" customHeight="1" x14ac:dyDescent="0.25">
      <c r="A15" s="8" t="s">
        <v>104</v>
      </c>
      <c r="B15" s="9">
        <v>13</v>
      </c>
    </row>
    <row r="16" spans="1:2" ht="30" customHeight="1" x14ac:dyDescent="0.25">
      <c r="A16" s="8" t="s">
        <v>105</v>
      </c>
      <c r="B16" s="9">
        <v>14</v>
      </c>
    </row>
    <row r="17" spans="1:2" ht="30" customHeight="1" x14ac:dyDescent="0.25">
      <c r="A17" s="8" t="s">
        <v>112</v>
      </c>
      <c r="B17" s="9">
        <v>15</v>
      </c>
    </row>
  </sheetData>
  <mergeCells count="2">
    <mergeCell ref="A1:B1"/>
    <mergeCell ref="A2:B2"/>
  </mergeCells>
  <hyperlinks>
    <hyperlink ref="A4" location="'1.'!A1" display="'1.'!A1" xr:uid="{0AE1E5FB-AB58-450F-A150-23333E3BDC1E}"/>
    <hyperlink ref="A5" location="'2.'!A1" display="'2.'!A1" xr:uid="{14BF43A9-D671-4633-8CA7-86E8484F2DBD}"/>
    <hyperlink ref="A6" location="'4.'!A1" display="'4.'!A1" xr:uid="{2F952EE1-A3F9-4E48-BB85-B87669DBA2A3}"/>
    <hyperlink ref="A12" location="'7.'!A1" display="'7.'!A1" xr:uid="{D805A0FE-26DB-4796-AE1B-C1A52367A957}"/>
    <hyperlink ref="A17" location="'9.'!A1" display="'9.'!A1" xr:uid="{B51DB9A0-BC15-4A0B-B7D1-927C01614C53}"/>
    <hyperlink ref="A16" location="'11.'!A1" display="'11.'!A1" xr:uid="{02BB682A-6384-43AA-855C-019F5486AC99}"/>
    <hyperlink ref="A10" location="'12.'!A1" display="'12.'!A1" xr:uid="{8FAFE3E7-3C26-45D3-B45D-D30A23950792}"/>
    <hyperlink ref="A11" location="'13.'!A1" display="'13.'!A1" xr:uid="{194EA375-9C9D-4869-B17A-BB336DFEDABC}"/>
    <hyperlink ref="A14" location="'20.'!A1" display="'20.'!A1" xr:uid="{938E41C1-424F-4EED-B814-93A1BE32CAE8}"/>
    <hyperlink ref="A15" location="'20.1'!A1" display="'20.1'!A1" xr:uid="{16EC44C6-AEE5-4E5C-86E8-88A3A496823C}"/>
    <hyperlink ref="A13" location="'7.'!A1" display="'7.'!A1" xr:uid="{A5477B55-FD74-410A-A7CB-F84D65BCDE05}"/>
    <hyperlink ref="A7" location="'4.'!A1" display="'4.'!A1" xr:uid="{E3A9B2F1-2C45-40E4-87B6-8CCCDF514F52}"/>
    <hyperlink ref="A8" location="'1.'!A1" display="'1.'!A1" xr:uid="{4721EF08-1A87-487F-A45E-2984DCE638D6}"/>
    <hyperlink ref="A9" location="'1.'!A1" display="'1.'!A1" xr:uid="{B28F033E-951E-435F-ACC8-4833F9BCB9EB}"/>
  </hyperlinks>
  <pageMargins left="0.70866141732283472" right="0.11811023622047245" top="0.74803149606299213" bottom="0.74803149606299213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32C62-9DBA-4E12-B866-EA65B33DB354}">
  <dimension ref="A1:Q35"/>
  <sheetViews>
    <sheetView topLeftCell="A13" workbookViewId="0">
      <selection activeCell="M17" sqref="M17"/>
    </sheetView>
  </sheetViews>
  <sheetFormatPr defaultRowHeight="15" x14ac:dyDescent="0.25"/>
  <cols>
    <col min="1" max="1" width="28.140625" customWidth="1"/>
    <col min="2" max="10" width="10.7109375" customWidth="1"/>
  </cols>
  <sheetData>
    <row r="1" spans="1:11" s="10" customFormat="1" ht="18" x14ac:dyDescent="0.25">
      <c r="A1" s="135" t="s">
        <v>93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1" s="10" customFormat="1" ht="18.75" thickBot="1" x14ac:dyDescent="0.3">
      <c r="A2" s="135" t="s">
        <v>359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11" ht="27.75" customHeight="1" x14ac:dyDescent="0.25">
      <c r="A3" s="167" t="s">
        <v>0</v>
      </c>
      <c r="B3" s="151" t="s">
        <v>91</v>
      </c>
      <c r="C3" s="151"/>
      <c r="D3" s="151"/>
      <c r="E3" s="151"/>
      <c r="F3" s="151"/>
      <c r="G3" s="151"/>
      <c r="H3" s="151"/>
      <c r="I3" s="151"/>
      <c r="J3" s="161"/>
    </row>
    <row r="4" spans="1:11" ht="15.75" x14ac:dyDescent="0.25">
      <c r="A4" s="168"/>
      <c r="B4" s="153" t="s">
        <v>2</v>
      </c>
      <c r="C4" s="153"/>
      <c r="D4" s="153"/>
      <c r="E4" s="153" t="s">
        <v>3</v>
      </c>
      <c r="F4" s="153"/>
      <c r="G4" s="153"/>
      <c r="H4" s="153" t="s">
        <v>4</v>
      </c>
      <c r="I4" s="153"/>
      <c r="J4" s="162"/>
    </row>
    <row r="5" spans="1:11" ht="15.75" x14ac:dyDescent="0.25">
      <c r="A5" s="169"/>
      <c r="B5" s="70">
        <v>2022</v>
      </c>
      <c r="C5" s="70">
        <v>2023</v>
      </c>
      <c r="D5" s="70" t="s">
        <v>5</v>
      </c>
      <c r="E5" s="70">
        <v>2022</v>
      </c>
      <c r="F5" s="70">
        <v>2023</v>
      </c>
      <c r="G5" s="70" t="s">
        <v>5</v>
      </c>
      <c r="H5" s="70">
        <v>2022</v>
      </c>
      <c r="I5" s="70">
        <v>2023</v>
      </c>
      <c r="J5" s="71" t="s">
        <v>5</v>
      </c>
    </row>
    <row r="6" spans="1:11" x14ac:dyDescent="0.25">
      <c r="A6" s="68" t="s">
        <v>6</v>
      </c>
      <c r="B6" s="64">
        <v>0</v>
      </c>
      <c r="C6" s="64">
        <v>0</v>
      </c>
      <c r="D6" s="64"/>
      <c r="E6" s="64">
        <v>0</v>
      </c>
      <c r="F6" s="64">
        <v>0</v>
      </c>
      <c r="G6" s="64"/>
      <c r="H6" s="64">
        <v>0</v>
      </c>
      <c r="I6" s="64">
        <v>0</v>
      </c>
      <c r="J6" s="64"/>
    </row>
    <row r="7" spans="1:11" ht="15.75" x14ac:dyDescent="0.25">
      <c r="A7" s="69" t="s">
        <v>7</v>
      </c>
      <c r="B7" s="64">
        <v>146</v>
      </c>
      <c r="C7" s="64">
        <v>154</v>
      </c>
      <c r="D7" s="64">
        <v>5.4794520547945211</v>
      </c>
      <c r="E7" s="64">
        <v>36</v>
      </c>
      <c r="F7" s="64">
        <v>29</v>
      </c>
      <c r="G7" s="64">
        <v>-19.444444444444443</v>
      </c>
      <c r="H7" s="64">
        <v>127</v>
      </c>
      <c r="I7" s="64">
        <v>132</v>
      </c>
      <c r="J7" s="64">
        <v>3.9370078740157481</v>
      </c>
    </row>
    <row r="8" spans="1:11" ht="15.75" x14ac:dyDescent="0.25">
      <c r="A8" s="69" t="s">
        <v>8</v>
      </c>
      <c r="B8" s="64">
        <v>108</v>
      </c>
      <c r="C8" s="64">
        <v>151</v>
      </c>
      <c r="D8" s="64">
        <v>39.81481481481481</v>
      </c>
      <c r="E8" s="64">
        <v>21</v>
      </c>
      <c r="F8" s="64">
        <v>24</v>
      </c>
      <c r="G8" s="64">
        <v>14.285714285714292</v>
      </c>
      <c r="H8" s="64">
        <v>102</v>
      </c>
      <c r="I8" s="64">
        <v>139</v>
      </c>
      <c r="J8" s="64">
        <v>36.274509803921575</v>
      </c>
    </row>
    <row r="9" spans="1:11" ht="15.75" x14ac:dyDescent="0.25">
      <c r="A9" s="69" t="s">
        <v>9</v>
      </c>
      <c r="B9" s="64">
        <v>388</v>
      </c>
      <c r="C9" s="64">
        <v>520</v>
      </c>
      <c r="D9" s="64">
        <v>34.020618556701038</v>
      </c>
      <c r="E9" s="64">
        <v>80</v>
      </c>
      <c r="F9" s="64">
        <v>83</v>
      </c>
      <c r="G9" s="64">
        <v>3.75</v>
      </c>
      <c r="H9" s="64">
        <v>335</v>
      </c>
      <c r="I9" s="64">
        <v>472</v>
      </c>
      <c r="J9" s="64">
        <v>40.895522388059703</v>
      </c>
    </row>
    <row r="10" spans="1:11" ht="15.75" x14ac:dyDescent="0.25">
      <c r="A10" s="69" t="s">
        <v>131</v>
      </c>
      <c r="B10" s="64">
        <v>57</v>
      </c>
      <c r="C10" s="64">
        <v>63</v>
      </c>
      <c r="D10" s="64">
        <v>10.526315789473685</v>
      </c>
      <c r="E10" s="64">
        <v>15</v>
      </c>
      <c r="F10" s="64">
        <v>21</v>
      </c>
      <c r="G10" s="64">
        <v>40</v>
      </c>
      <c r="H10" s="64">
        <v>51</v>
      </c>
      <c r="I10" s="64">
        <v>54</v>
      </c>
      <c r="J10" s="64">
        <v>5.8823529411764639</v>
      </c>
    </row>
    <row r="11" spans="1:11" ht="15.75" x14ac:dyDescent="0.25">
      <c r="A11" s="69" t="s">
        <v>10</v>
      </c>
      <c r="B11" s="64">
        <v>136</v>
      </c>
      <c r="C11" s="64">
        <v>196</v>
      </c>
      <c r="D11" s="64">
        <v>44.117647058823536</v>
      </c>
      <c r="E11" s="64">
        <v>19</v>
      </c>
      <c r="F11" s="64">
        <v>32</v>
      </c>
      <c r="G11" s="64">
        <v>68.421052631578959</v>
      </c>
      <c r="H11" s="64">
        <v>131</v>
      </c>
      <c r="I11" s="64">
        <v>180</v>
      </c>
      <c r="J11" s="64">
        <v>37.40458015267177</v>
      </c>
    </row>
    <row r="12" spans="1:11" ht="15.75" x14ac:dyDescent="0.25">
      <c r="A12" s="69" t="s">
        <v>11</v>
      </c>
      <c r="B12" s="64">
        <v>89</v>
      </c>
      <c r="C12" s="64">
        <v>87</v>
      </c>
      <c r="D12" s="64">
        <v>-2.2471910112359552</v>
      </c>
      <c r="E12" s="64">
        <v>24</v>
      </c>
      <c r="F12" s="64">
        <v>18</v>
      </c>
      <c r="G12" s="64">
        <v>-25</v>
      </c>
      <c r="H12" s="64">
        <v>70</v>
      </c>
      <c r="I12" s="64">
        <v>78</v>
      </c>
      <c r="J12" s="64">
        <v>11.428571428571431</v>
      </c>
    </row>
    <row r="13" spans="1:11" ht="15.75" x14ac:dyDescent="0.25">
      <c r="A13" s="69" t="s">
        <v>132</v>
      </c>
      <c r="B13" s="64">
        <v>146</v>
      </c>
      <c r="C13" s="64">
        <v>201</v>
      </c>
      <c r="D13" s="64">
        <v>37.671232876712338</v>
      </c>
      <c r="E13" s="64">
        <v>17</v>
      </c>
      <c r="F13" s="64">
        <v>21</v>
      </c>
      <c r="G13" s="64">
        <v>23.529411764705884</v>
      </c>
      <c r="H13" s="64">
        <v>147</v>
      </c>
      <c r="I13" s="64">
        <v>188</v>
      </c>
      <c r="J13" s="64">
        <v>27.89115646258503</v>
      </c>
    </row>
    <row r="14" spans="1:11" ht="15.75" x14ac:dyDescent="0.25">
      <c r="A14" s="69" t="s">
        <v>12</v>
      </c>
      <c r="B14" s="64">
        <v>166</v>
      </c>
      <c r="C14" s="64">
        <v>222</v>
      </c>
      <c r="D14" s="64">
        <v>33.734939759036138</v>
      </c>
      <c r="E14" s="64">
        <v>19</v>
      </c>
      <c r="F14" s="64">
        <v>28</v>
      </c>
      <c r="G14" s="64">
        <v>47.368421052631589</v>
      </c>
      <c r="H14" s="64">
        <v>156</v>
      </c>
      <c r="I14" s="64">
        <v>212</v>
      </c>
      <c r="J14" s="64">
        <v>35.897435897435884</v>
      </c>
    </row>
    <row r="15" spans="1:11" ht="15.75" x14ac:dyDescent="0.25">
      <c r="A15" s="69" t="s">
        <v>13</v>
      </c>
      <c r="B15" s="64">
        <v>198</v>
      </c>
      <c r="C15" s="64">
        <v>352</v>
      </c>
      <c r="D15" s="64">
        <v>77.777777777777771</v>
      </c>
      <c r="E15" s="64">
        <v>41</v>
      </c>
      <c r="F15" s="64">
        <v>36</v>
      </c>
      <c r="G15" s="64">
        <v>-12.195121951219505</v>
      </c>
      <c r="H15" s="64">
        <v>172</v>
      </c>
      <c r="I15" s="64">
        <v>335</v>
      </c>
      <c r="J15" s="64">
        <v>94.767441860465112</v>
      </c>
    </row>
    <row r="16" spans="1:11" ht="15.75" x14ac:dyDescent="0.25">
      <c r="A16" s="69" t="s">
        <v>14</v>
      </c>
      <c r="B16" s="64">
        <v>362</v>
      </c>
      <c r="C16" s="64">
        <v>531</v>
      </c>
      <c r="D16" s="64">
        <v>46.685082872928177</v>
      </c>
      <c r="E16" s="64">
        <v>28</v>
      </c>
      <c r="F16" s="64">
        <v>50</v>
      </c>
      <c r="G16" s="64">
        <v>78.571428571428584</v>
      </c>
      <c r="H16" s="64">
        <v>355</v>
      </c>
      <c r="I16" s="64">
        <v>512</v>
      </c>
      <c r="J16" s="64">
        <v>44.225352112676063</v>
      </c>
      <c r="K16" s="13"/>
    </row>
    <row r="17" spans="1:17" ht="15.75" x14ac:dyDescent="0.25">
      <c r="A17" s="69" t="s">
        <v>15</v>
      </c>
      <c r="B17" s="64">
        <v>89</v>
      </c>
      <c r="C17" s="64">
        <v>116</v>
      </c>
      <c r="D17" s="64">
        <v>30.337078651685403</v>
      </c>
      <c r="E17" s="64">
        <v>14</v>
      </c>
      <c r="F17" s="64">
        <v>18</v>
      </c>
      <c r="G17" s="64">
        <v>28.571428571428584</v>
      </c>
      <c r="H17" s="64">
        <v>84</v>
      </c>
      <c r="I17" s="64">
        <v>107</v>
      </c>
      <c r="J17" s="64">
        <v>27.38095238095238</v>
      </c>
    </row>
    <row r="18" spans="1:17" ht="15.75" x14ac:dyDescent="0.25">
      <c r="A18" s="69" t="s">
        <v>115</v>
      </c>
      <c r="B18" s="64">
        <v>9</v>
      </c>
      <c r="C18" s="64">
        <v>0</v>
      </c>
      <c r="D18" s="64">
        <v>-100</v>
      </c>
      <c r="E18" s="64">
        <v>3</v>
      </c>
      <c r="F18" s="64">
        <v>0</v>
      </c>
      <c r="G18" s="64">
        <v>-100</v>
      </c>
      <c r="H18" s="64">
        <v>6</v>
      </c>
      <c r="I18" s="64">
        <v>0</v>
      </c>
      <c r="J18" s="64">
        <v>-100</v>
      </c>
    </row>
    <row r="19" spans="1:17" ht="15.75" x14ac:dyDescent="0.25">
      <c r="A19" s="69" t="s">
        <v>16</v>
      </c>
      <c r="B19" s="64">
        <v>418</v>
      </c>
      <c r="C19" s="64">
        <v>469</v>
      </c>
      <c r="D19" s="64">
        <v>12.200956937799049</v>
      </c>
      <c r="E19" s="64">
        <v>63</v>
      </c>
      <c r="F19" s="64">
        <v>59</v>
      </c>
      <c r="G19" s="64">
        <v>-6.3492063492063551</v>
      </c>
      <c r="H19" s="64">
        <v>389</v>
      </c>
      <c r="I19" s="64">
        <v>444</v>
      </c>
      <c r="J19" s="64">
        <v>14.138817480719794</v>
      </c>
      <c r="Q19" s="33"/>
    </row>
    <row r="20" spans="1:17" ht="15.75" x14ac:dyDescent="0.25">
      <c r="A20" s="69" t="s">
        <v>129</v>
      </c>
      <c r="B20" s="64">
        <v>117</v>
      </c>
      <c r="C20" s="64">
        <v>193</v>
      </c>
      <c r="D20" s="64">
        <v>64.957264957264954</v>
      </c>
      <c r="E20" s="64">
        <v>25</v>
      </c>
      <c r="F20" s="64">
        <v>18</v>
      </c>
      <c r="G20" s="64">
        <v>-28</v>
      </c>
      <c r="H20" s="64">
        <v>97</v>
      </c>
      <c r="I20" s="64">
        <v>187</v>
      </c>
      <c r="J20" s="64">
        <v>92.783505154639187</v>
      </c>
    </row>
    <row r="21" spans="1:17" ht="15.75" x14ac:dyDescent="0.25">
      <c r="A21" s="69" t="s">
        <v>17</v>
      </c>
      <c r="B21" s="64">
        <v>239</v>
      </c>
      <c r="C21" s="64">
        <v>415</v>
      </c>
      <c r="D21" s="64">
        <v>73.640167364016747</v>
      </c>
      <c r="E21" s="64">
        <v>28</v>
      </c>
      <c r="F21" s="64">
        <v>48</v>
      </c>
      <c r="G21" s="64">
        <v>71.428571428571416</v>
      </c>
      <c r="H21" s="64">
        <v>229</v>
      </c>
      <c r="I21" s="64">
        <v>395</v>
      </c>
      <c r="J21" s="64">
        <v>72.489082969432303</v>
      </c>
    </row>
    <row r="22" spans="1:17" ht="15.75" x14ac:dyDescent="0.25">
      <c r="A22" s="69" t="s">
        <v>18</v>
      </c>
      <c r="B22" s="64">
        <v>137</v>
      </c>
      <c r="C22" s="64">
        <v>186</v>
      </c>
      <c r="D22" s="64">
        <v>35.766423357664223</v>
      </c>
      <c r="E22" s="64">
        <v>23</v>
      </c>
      <c r="F22" s="64">
        <v>23</v>
      </c>
      <c r="G22" s="64">
        <v>0</v>
      </c>
      <c r="H22" s="64">
        <v>127</v>
      </c>
      <c r="I22" s="64">
        <v>177</v>
      </c>
      <c r="J22" s="64">
        <v>39.370078740157481</v>
      </c>
    </row>
    <row r="23" spans="1:17" ht="15.75" x14ac:dyDescent="0.25">
      <c r="A23" s="69" t="s">
        <v>19</v>
      </c>
      <c r="B23" s="64">
        <v>127</v>
      </c>
      <c r="C23" s="64">
        <v>146</v>
      </c>
      <c r="D23" s="64">
        <v>14.960629921259837</v>
      </c>
      <c r="E23" s="64">
        <v>23</v>
      </c>
      <c r="F23" s="64">
        <v>32</v>
      </c>
      <c r="G23" s="64">
        <v>39.130434782608688</v>
      </c>
      <c r="H23" s="64">
        <v>113</v>
      </c>
      <c r="I23" s="64">
        <v>136</v>
      </c>
      <c r="J23" s="64">
        <v>20.353982300884951</v>
      </c>
    </row>
    <row r="24" spans="1:17" ht="15.75" x14ac:dyDescent="0.25">
      <c r="A24" s="69" t="s">
        <v>20</v>
      </c>
      <c r="B24" s="64">
        <v>107</v>
      </c>
      <c r="C24" s="64">
        <v>122</v>
      </c>
      <c r="D24" s="64">
        <v>14.018691588785046</v>
      </c>
      <c r="E24" s="64">
        <v>14</v>
      </c>
      <c r="F24" s="64">
        <v>16</v>
      </c>
      <c r="G24" s="64">
        <v>14.285714285714292</v>
      </c>
      <c r="H24" s="64">
        <v>105</v>
      </c>
      <c r="I24" s="64">
        <v>113</v>
      </c>
      <c r="J24" s="64">
        <v>7.6190476190476204</v>
      </c>
    </row>
    <row r="25" spans="1:17" ht="15.75" x14ac:dyDescent="0.25">
      <c r="A25" s="69" t="s">
        <v>21</v>
      </c>
      <c r="B25" s="64">
        <v>110</v>
      </c>
      <c r="C25" s="64">
        <v>144</v>
      </c>
      <c r="D25" s="64">
        <v>30.909090909090907</v>
      </c>
      <c r="E25" s="64">
        <v>20</v>
      </c>
      <c r="F25" s="64">
        <v>19</v>
      </c>
      <c r="G25" s="64">
        <v>-5</v>
      </c>
      <c r="H25" s="64">
        <v>98</v>
      </c>
      <c r="I25" s="64">
        <v>132</v>
      </c>
      <c r="J25" s="64">
        <v>34.693877551020421</v>
      </c>
      <c r="L25" s="13"/>
    </row>
    <row r="26" spans="1:17" ht="15.75" x14ac:dyDescent="0.25">
      <c r="A26" s="69" t="s">
        <v>114</v>
      </c>
      <c r="B26" s="64">
        <v>162</v>
      </c>
      <c r="C26" s="64">
        <v>302</v>
      </c>
      <c r="D26" s="64">
        <v>86.419753086419746</v>
      </c>
      <c r="E26" s="64">
        <v>40</v>
      </c>
      <c r="F26" s="64">
        <v>56</v>
      </c>
      <c r="G26" s="64">
        <v>40</v>
      </c>
      <c r="H26" s="64">
        <v>126</v>
      </c>
      <c r="I26" s="64">
        <v>265</v>
      </c>
      <c r="J26" s="64">
        <v>110.31746031746033</v>
      </c>
      <c r="L26" s="13"/>
    </row>
    <row r="27" spans="1:17" ht="15.75" x14ac:dyDescent="0.25">
      <c r="A27" s="69" t="s">
        <v>116</v>
      </c>
      <c r="B27" s="64">
        <v>16</v>
      </c>
      <c r="C27" s="64">
        <v>15</v>
      </c>
      <c r="D27" s="64">
        <v>-6.25</v>
      </c>
      <c r="E27" s="64">
        <v>3</v>
      </c>
      <c r="F27" s="64">
        <v>2</v>
      </c>
      <c r="G27" s="64">
        <v>-33.333333333333329</v>
      </c>
      <c r="H27" s="64">
        <v>13</v>
      </c>
      <c r="I27" s="64">
        <v>13</v>
      </c>
      <c r="J27" s="64">
        <v>0</v>
      </c>
    </row>
    <row r="28" spans="1:17" ht="15.75" x14ac:dyDescent="0.25">
      <c r="A28" s="69" t="s">
        <v>22</v>
      </c>
      <c r="B28" s="64">
        <v>133</v>
      </c>
      <c r="C28" s="64">
        <v>162</v>
      </c>
      <c r="D28" s="64">
        <v>21.804511278195491</v>
      </c>
      <c r="E28" s="64">
        <v>22</v>
      </c>
      <c r="F28" s="64">
        <v>21</v>
      </c>
      <c r="G28" s="64">
        <v>-4.5454545454545467</v>
      </c>
      <c r="H28" s="64">
        <v>125</v>
      </c>
      <c r="I28" s="64">
        <v>154</v>
      </c>
      <c r="J28" s="64">
        <v>23.200000000000003</v>
      </c>
    </row>
    <row r="29" spans="1:17" ht="15.75" x14ac:dyDescent="0.25">
      <c r="A29" s="69" t="s">
        <v>23</v>
      </c>
      <c r="B29" s="64">
        <v>95</v>
      </c>
      <c r="C29" s="64">
        <v>130</v>
      </c>
      <c r="D29" s="64">
        <v>36.84210526315789</v>
      </c>
      <c r="E29" s="64">
        <v>20</v>
      </c>
      <c r="F29" s="64">
        <v>26</v>
      </c>
      <c r="G29" s="64">
        <v>30</v>
      </c>
      <c r="H29" s="64">
        <v>78</v>
      </c>
      <c r="I29" s="64">
        <v>110</v>
      </c>
      <c r="J29" s="64">
        <v>41.025641025641022</v>
      </c>
    </row>
    <row r="30" spans="1:17" ht="15.75" x14ac:dyDescent="0.25">
      <c r="A30" s="69" t="s">
        <v>24</v>
      </c>
      <c r="B30" s="64">
        <v>73</v>
      </c>
      <c r="C30" s="64">
        <v>101</v>
      </c>
      <c r="D30" s="64">
        <v>38.356164383561634</v>
      </c>
      <c r="E30" s="64">
        <v>12</v>
      </c>
      <c r="F30" s="64">
        <v>11</v>
      </c>
      <c r="G30" s="64">
        <v>-8.3333333333333286</v>
      </c>
      <c r="H30" s="64">
        <v>69</v>
      </c>
      <c r="I30" s="64">
        <v>96</v>
      </c>
      <c r="J30" s="64">
        <v>39.130434782608688</v>
      </c>
    </row>
    <row r="31" spans="1:17" ht="15.75" x14ac:dyDescent="0.25">
      <c r="A31" s="69" t="s">
        <v>25</v>
      </c>
      <c r="B31" s="64">
        <v>64</v>
      </c>
      <c r="C31" s="64">
        <v>113</v>
      </c>
      <c r="D31" s="64">
        <v>76.5625</v>
      </c>
      <c r="E31" s="64">
        <v>12</v>
      </c>
      <c r="F31" s="64">
        <v>10</v>
      </c>
      <c r="G31" s="64">
        <v>-16.666666666666671</v>
      </c>
      <c r="H31" s="64">
        <v>55</v>
      </c>
      <c r="I31" s="64">
        <v>113</v>
      </c>
      <c r="J31" s="64">
        <v>105.45454545454547</v>
      </c>
    </row>
    <row r="32" spans="1:17" ht="11.25" customHeight="1" x14ac:dyDescent="0.25">
      <c r="A32" s="68" t="s">
        <v>26</v>
      </c>
    </row>
    <row r="33" spans="1:10" ht="16.5" customHeight="1" x14ac:dyDescent="0.25">
      <c r="A33" s="100" t="s">
        <v>27</v>
      </c>
      <c r="B33" s="101">
        <v>3692</v>
      </c>
      <c r="C33" s="101">
        <v>5091</v>
      </c>
      <c r="D33" s="101">
        <v>37.892741061755146</v>
      </c>
      <c r="E33" s="101">
        <v>622</v>
      </c>
      <c r="F33" s="101">
        <v>701</v>
      </c>
      <c r="G33" s="101">
        <v>12.700964630225087</v>
      </c>
      <c r="H33" s="101">
        <v>3360</v>
      </c>
      <c r="I33" s="101">
        <v>4744</v>
      </c>
      <c r="J33" s="101">
        <v>41.190476190476204</v>
      </c>
    </row>
    <row r="35" spans="1:10" ht="44.25" customHeight="1" x14ac:dyDescent="0.25">
      <c r="A35" s="133" t="s">
        <v>130</v>
      </c>
      <c r="B35" s="134"/>
      <c r="C35" s="134"/>
      <c r="D35" s="134"/>
      <c r="E35" s="134"/>
      <c r="F35" s="134"/>
      <c r="G35" s="134"/>
      <c r="H35" s="134"/>
      <c r="I35" s="134"/>
      <c r="J35" s="134"/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pageMargins left="0.70866141732283472" right="0.70866141732283472" top="0" bottom="0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E800C-ABEE-46DF-8D9B-E42C0D120B2C}">
  <dimension ref="A1:N36"/>
  <sheetViews>
    <sheetView topLeftCell="A19" workbookViewId="0">
      <selection activeCell="O32" sqref="O32"/>
    </sheetView>
  </sheetViews>
  <sheetFormatPr defaultRowHeight="15" x14ac:dyDescent="0.25"/>
  <cols>
    <col min="1" max="1" width="26" customWidth="1"/>
    <col min="2" max="10" width="10.7109375" customWidth="1"/>
  </cols>
  <sheetData>
    <row r="1" spans="1:10" ht="18" x14ac:dyDescent="0.25">
      <c r="A1" s="135" t="s">
        <v>94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ht="18" x14ac:dyDescent="0.25">
      <c r="A2" s="135" t="s">
        <v>359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70" t="s">
        <v>0</v>
      </c>
      <c r="B4" s="170" t="s">
        <v>91</v>
      </c>
      <c r="C4" s="170"/>
      <c r="D4" s="170"/>
      <c r="E4" s="170"/>
      <c r="F4" s="170"/>
      <c r="G4" s="170"/>
      <c r="H4" s="170"/>
      <c r="I4" s="170"/>
      <c r="J4" s="170"/>
    </row>
    <row r="5" spans="1:10" x14ac:dyDescent="0.25">
      <c r="A5" s="170"/>
      <c r="B5" s="170" t="s">
        <v>2</v>
      </c>
      <c r="C5" s="170"/>
      <c r="D5" s="170"/>
      <c r="E5" s="170" t="s">
        <v>3</v>
      </c>
      <c r="F5" s="170"/>
      <c r="G5" s="170"/>
      <c r="H5" s="170" t="s">
        <v>4</v>
      </c>
      <c r="I5" s="170"/>
      <c r="J5" s="170"/>
    </row>
    <row r="6" spans="1:10" x14ac:dyDescent="0.25">
      <c r="A6" s="171"/>
      <c r="B6" s="4">
        <v>2022</v>
      </c>
      <c r="C6" s="4">
        <v>2023</v>
      </c>
      <c r="D6" s="4" t="s">
        <v>5</v>
      </c>
      <c r="E6" s="32">
        <v>2022</v>
      </c>
      <c r="F6" s="32">
        <v>2023</v>
      </c>
      <c r="G6" s="4" t="s">
        <v>5</v>
      </c>
      <c r="H6" s="32">
        <v>2022</v>
      </c>
      <c r="I6" s="32">
        <v>2023</v>
      </c>
      <c r="J6" s="4" t="s">
        <v>5</v>
      </c>
    </row>
    <row r="7" spans="1:10" ht="20.100000000000001" customHeight="1" x14ac:dyDescent="0.25">
      <c r="A7" s="68" t="s">
        <v>6</v>
      </c>
      <c r="B7" s="64">
        <v>0</v>
      </c>
      <c r="C7" s="64">
        <v>0</v>
      </c>
      <c r="D7" s="64"/>
      <c r="E7" s="64">
        <v>0</v>
      </c>
      <c r="F7" s="64">
        <v>0</v>
      </c>
      <c r="G7" s="64"/>
      <c r="H7" s="64">
        <v>0</v>
      </c>
      <c r="I7" s="64">
        <v>0</v>
      </c>
      <c r="J7" s="64"/>
    </row>
    <row r="8" spans="1:10" ht="20.100000000000001" customHeight="1" x14ac:dyDescent="0.25">
      <c r="A8" s="69" t="s">
        <v>7</v>
      </c>
      <c r="B8" s="64">
        <v>45</v>
      </c>
      <c r="C8" s="64">
        <v>27</v>
      </c>
      <c r="D8" s="64">
        <v>-40</v>
      </c>
      <c r="E8" s="64">
        <v>8</v>
      </c>
      <c r="F8" s="64">
        <v>5</v>
      </c>
      <c r="G8" s="64">
        <v>-37.5</v>
      </c>
      <c r="H8" s="64">
        <v>42</v>
      </c>
      <c r="I8" s="64">
        <v>22</v>
      </c>
      <c r="J8" s="64">
        <v>-47.61904761904762</v>
      </c>
    </row>
    <row r="9" spans="1:10" ht="20.100000000000001" customHeight="1" x14ac:dyDescent="0.25">
      <c r="A9" s="69" t="s">
        <v>8</v>
      </c>
      <c r="B9" s="64">
        <v>6</v>
      </c>
      <c r="C9" s="64">
        <v>6</v>
      </c>
      <c r="D9" s="64">
        <v>0</v>
      </c>
      <c r="E9" s="64">
        <v>2</v>
      </c>
      <c r="F9" s="64">
        <v>1</v>
      </c>
      <c r="G9" s="64">
        <v>-50</v>
      </c>
      <c r="H9" s="64">
        <v>4</v>
      </c>
      <c r="I9" s="64">
        <v>5</v>
      </c>
      <c r="J9" s="64">
        <v>25</v>
      </c>
    </row>
    <row r="10" spans="1:10" ht="20.100000000000001" customHeight="1" x14ac:dyDescent="0.25">
      <c r="A10" s="69" t="s">
        <v>9</v>
      </c>
      <c r="B10" s="64">
        <v>37</v>
      </c>
      <c r="C10" s="64">
        <v>52</v>
      </c>
      <c r="D10" s="64">
        <v>40.540540540540547</v>
      </c>
      <c r="E10" s="64">
        <v>4</v>
      </c>
      <c r="F10" s="64">
        <v>4</v>
      </c>
      <c r="G10" s="64">
        <v>0</v>
      </c>
      <c r="H10" s="64">
        <v>35</v>
      </c>
      <c r="I10" s="64">
        <v>50</v>
      </c>
      <c r="J10" s="64">
        <v>42.857142857142861</v>
      </c>
    </row>
    <row r="11" spans="1:10" ht="20.100000000000001" customHeight="1" x14ac:dyDescent="0.25">
      <c r="A11" s="69" t="s">
        <v>131</v>
      </c>
      <c r="B11" s="64">
        <v>3</v>
      </c>
      <c r="C11" s="64">
        <v>7</v>
      </c>
      <c r="D11" s="64">
        <v>133.33333333333334</v>
      </c>
      <c r="E11" s="64">
        <v>1</v>
      </c>
      <c r="F11" s="64">
        <v>0</v>
      </c>
      <c r="G11" s="64">
        <v>-100</v>
      </c>
      <c r="H11" s="64">
        <v>2</v>
      </c>
      <c r="I11" s="64">
        <v>7</v>
      </c>
      <c r="J11" s="64">
        <v>250</v>
      </c>
    </row>
    <row r="12" spans="1:10" ht="20.100000000000001" customHeight="1" x14ac:dyDescent="0.25">
      <c r="A12" s="69" t="s">
        <v>10</v>
      </c>
      <c r="B12" s="64">
        <v>7</v>
      </c>
      <c r="C12" s="64">
        <v>13</v>
      </c>
      <c r="D12" s="64">
        <v>85.714285714285722</v>
      </c>
      <c r="E12" s="64">
        <v>1</v>
      </c>
      <c r="F12" s="64">
        <v>4</v>
      </c>
      <c r="G12" s="64">
        <v>300</v>
      </c>
      <c r="H12" s="64">
        <v>7</v>
      </c>
      <c r="I12" s="64">
        <v>10</v>
      </c>
      <c r="J12" s="64">
        <v>42.857142857142861</v>
      </c>
    </row>
    <row r="13" spans="1:10" ht="20.100000000000001" customHeight="1" x14ac:dyDescent="0.25">
      <c r="A13" s="69" t="s">
        <v>11</v>
      </c>
      <c r="B13" s="64">
        <v>3</v>
      </c>
      <c r="C13" s="64">
        <v>3</v>
      </c>
      <c r="D13" s="64">
        <v>0</v>
      </c>
      <c r="E13" s="64">
        <v>1</v>
      </c>
      <c r="F13" s="64">
        <v>1</v>
      </c>
      <c r="G13" s="64">
        <v>0</v>
      </c>
      <c r="H13" s="64">
        <v>2</v>
      </c>
      <c r="I13" s="64">
        <v>2</v>
      </c>
      <c r="J13" s="64">
        <v>0</v>
      </c>
    </row>
    <row r="14" spans="1:10" ht="20.100000000000001" customHeight="1" x14ac:dyDescent="0.25">
      <c r="A14" s="69" t="s">
        <v>132</v>
      </c>
      <c r="B14" s="64">
        <v>15</v>
      </c>
      <c r="C14" s="64">
        <v>48</v>
      </c>
      <c r="D14" s="64">
        <v>220</v>
      </c>
      <c r="E14" s="64">
        <v>2</v>
      </c>
      <c r="F14" s="64">
        <v>11</v>
      </c>
      <c r="G14" s="64">
        <v>450</v>
      </c>
      <c r="H14" s="64">
        <v>15</v>
      </c>
      <c r="I14" s="64">
        <v>39</v>
      </c>
      <c r="J14" s="64">
        <v>160</v>
      </c>
    </row>
    <row r="15" spans="1:10" ht="20.100000000000001" customHeight="1" x14ac:dyDescent="0.25">
      <c r="A15" s="69" t="s">
        <v>12</v>
      </c>
      <c r="B15" s="64">
        <v>25</v>
      </c>
      <c r="C15" s="64">
        <v>31</v>
      </c>
      <c r="D15" s="64">
        <v>24</v>
      </c>
      <c r="E15" s="64">
        <v>2</v>
      </c>
      <c r="F15" s="64">
        <v>7</v>
      </c>
      <c r="G15" s="64">
        <v>250</v>
      </c>
      <c r="H15" s="64">
        <v>23</v>
      </c>
      <c r="I15" s="64">
        <v>25</v>
      </c>
      <c r="J15" s="64">
        <v>8.6956521739130466</v>
      </c>
    </row>
    <row r="16" spans="1:10" ht="20.100000000000001" customHeight="1" x14ac:dyDescent="0.25">
      <c r="A16" s="69" t="s">
        <v>13</v>
      </c>
      <c r="B16" s="64">
        <v>10</v>
      </c>
      <c r="C16" s="64">
        <v>19</v>
      </c>
      <c r="D16" s="64">
        <v>90</v>
      </c>
      <c r="E16" s="64">
        <v>1</v>
      </c>
      <c r="F16" s="64">
        <v>2</v>
      </c>
      <c r="G16" s="64">
        <v>100</v>
      </c>
      <c r="H16" s="64">
        <v>9</v>
      </c>
      <c r="I16" s="64">
        <v>17</v>
      </c>
      <c r="J16" s="64">
        <v>88.888888888888886</v>
      </c>
    </row>
    <row r="17" spans="1:14" ht="20.100000000000001" customHeight="1" x14ac:dyDescent="0.25">
      <c r="A17" s="69" t="s">
        <v>14</v>
      </c>
      <c r="B17" s="64">
        <v>33</v>
      </c>
      <c r="C17" s="64">
        <v>52</v>
      </c>
      <c r="D17" s="64">
        <v>57.575757575757564</v>
      </c>
      <c r="E17" s="64">
        <v>0</v>
      </c>
      <c r="F17" s="64">
        <v>0</v>
      </c>
      <c r="G17" s="64"/>
      <c r="H17" s="64">
        <v>33</v>
      </c>
      <c r="I17" s="64">
        <v>55</v>
      </c>
      <c r="J17" s="64">
        <v>66.666666666666657</v>
      </c>
      <c r="M17" s="13"/>
    </row>
    <row r="18" spans="1:14" ht="20.100000000000001" customHeight="1" x14ac:dyDescent="0.25">
      <c r="A18" s="69" t="s">
        <v>15</v>
      </c>
      <c r="B18" s="64">
        <v>5</v>
      </c>
      <c r="C18" s="64">
        <v>16</v>
      </c>
      <c r="D18" s="64">
        <v>220</v>
      </c>
      <c r="E18" s="64">
        <v>3</v>
      </c>
      <c r="F18" s="64">
        <v>3</v>
      </c>
      <c r="G18" s="64">
        <v>0</v>
      </c>
      <c r="H18" s="64">
        <v>2</v>
      </c>
      <c r="I18" s="64">
        <v>17</v>
      </c>
      <c r="J18" s="64">
        <v>750</v>
      </c>
    </row>
    <row r="19" spans="1:14" ht="20.100000000000001" customHeight="1" x14ac:dyDescent="0.25">
      <c r="A19" s="69" t="s">
        <v>115</v>
      </c>
      <c r="B19" s="64">
        <v>0</v>
      </c>
      <c r="C19" s="64">
        <v>0</v>
      </c>
      <c r="D19" s="64"/>
      <c r="E19" s="64">
        <v>0</v>
      </c>
      <c r="F19" s="64">
        <v>0</v>
      </c>
      <c r="G19" s="64"/>
      <c r="H19" s="64">
        <v>0</v>
      </c>
      <c r="I19" s="64">
        <v>0</v>
      </c>
      <c r="J19" s="64"/>
    </row>
    <row r="20" spans="1:14" ht="20.100000000000001" customHeight="1" x14ac:dyDescent="0.25">
      <c r="A20" s="69" t="s">
        <v>16</v>
      </c>
      <c r="B20" s="64">
        <v>49</v>
      </c>
      <c r="C20" s="64">
        <v>77</v>
      </c>
      <c r="D20" s="64">
        <v>57.142857142857139</v>
      </c>
      <c r="E20" s="64">
        <v>7</v>
      </c>
      <c r="F20" s="64">
        <v>11</v>
      </c>
      <c r="G20" s="64">
        <v>57.142857142857139</v>
      </c>
      <c r="H20" s="64">
        <v>47</v>
      </c>
      <c r="I20" s="64">
        <v>73</v>
      </c>
      <c r="J20" s="64">
        <v>55.319148936170222</v>
      </c>
    </row>
    <row r="21" spans="1:14" ht="20.100000000000001" customHeight="1" x14ac:dyDescent="0.25">
      <c r="A21" s="69" t="s">
        <v>129</v>
      </c>
      <c r="B21" s="64">
        <v>6</v>
      </c>
      <c r="C21" s="64">
        <v>23</v>
      </c>
      <c r="D21" s="64">
        <v>283.33333333333331</v>
      </c>
      <c r="E21" s="64">
        <v>1</v>
      </c>
      <c r="F21" s="64">
        <v>4</v>
      </c>
      <c r="G21" s="64">
        <v>300</v>
      </c>
      <c r="H21" s="64">
        <v>6</v>
      </c>
      <c r="I21" s="64">
        <v>19</v>
      </c>
      <c r="J21" s="64">
        <v>216.66666666666669</v>
      </c>
    </row>
    <row r="22" spans="1:14" ht="20.100000000000001" customHeight="1" x14ac:dyDescent="0.25">
      <c r="A22" s="69" t="s">
        <v>17</v>
      </c>
      <c r="B22" s="64">
        <v>30</v>
      </c>
      <c r="C22" s="64">
        <v>48</v>
      </c>
      <c r="D22" s="64">
        <v>60</v>
      </c>
      <c r="E22" s="64">
        <v>5</v>
      </c>
      <c r="F22" s="64">
        <v>4</v>
      </c>
      <c r="G22" s="64">
        <v>-20</v>
      </c>
      <c r="H22" s="64">
        <v>29</v>
      </c>
      <c r="I22" s="64">
        <v>47</v>
      </c>
      <c r="J22" s="64">
        <v>62.068965517241367</v>
      </c>
    </row>
    <row r="23" spans="1:14" ht="20.100000000000001" customHeight="1" x14ac:dyDescent="0.25">
      <c r="A23" s="69" t="s">
        <v>18</v>
      </c>
      <c r="B23" s="64">
        <v>24</v>
      </c>
      <c r="C23" s="64">
        <v>50</v>
      </c>
      <c r="D23" s="64">
        <v>108.33333333333334</v>
      </c>
      <c r="E23" s="64">
        <v>6</v>
      </c>
      <c r="F23" s="64">
        <v>10</v>
      </c>
      <c r="G23" s="64">
        <v>66.666666666666657</v>
      </c>
      <c r="H23" s="64">
        <v>19</v>
      </c>
      <c r="I23" s="64">
        <v>42</v>
      </c>
      <c r="J23" s="64">
        <v>121.05263157894737</v>
      </c>
    </row>
    <row r="24" spans="1:14" ht="20.100000000000001" customHeight="1" x14ac:dyDescent="0.25">
      <c r="A24" s="69" t="s">
        <v>19</v>
      </c>
      <c r="B24" s="64">
        <v>8</v>
      </c>
      <c r="C24" s="64">
        <v>9</v>
      </c>
      <c r="D24" s="64">
        <v>12.5</v>
      </c>
      <c r="E24" s="64">
        <v>0</v>
      </c>
      <c r="F24" s="64">
        <v>0</v>
      </c>
      <c r="G24" s="64"/>
      <c r="H24" s="64">
        <v>8</v>
      </c>
      <c r="I24" s="64">
        <v>10</v>
      </c>
      <c r="J24" s="64">
        <v>25</v>
      </c>
    </row>
    <row r="25" spans="1:14" ht="20.100000000000001" customHeight="1" x14ac:dyDescent="0.25">
      <c r="A25" s="69" t="s">
        <v>20</v>
      </c>
      <c r="B25" s="64">
        <v>14</v>
      </c>
      <c r="C25" s="64">
        <v>14</v>
      </c>
      <c r="D25" s="64">
        <v>0</v>
      </c>
      <c r="E25" s="64">
        <v>2</v>
      </c>
      <c r="F25" s="64">
        <v>1</v>
      </c>
      <c r="G25" s="64">
        <v>-50</v>
      </c>
      <c r="H25" s="64">
        <v>13</v>
      </c>
      <c r="I25" s="64">
        <v>13</v>
      </c>
      <c r="J25" s="64">
        <v>0</v>
      </c>
    </row>
    <row r="26" spans="1:14" ht="20.100000000000001" customHeight="1" x14ac:dyDescent="0.25">
      <c r="A26" s="69" t="s">
        <v>21</v>
      </c>
      <c r="B26" s="64">
        <v>4</v>
      </c>
      <c r="C26" s="64">
        <v>9</v>
      </c>
      <c r="D26" s="64">
        <v>125</v>
      </c>
      <c r="E26" s="64">
        <v>0</v>
      </c>
      <c r="F26" s="64">
        <v>0</v>
      </c>
      <c r="G26" s="64"/>
      <c r="H26" s="64">
        <v>4</v>
      </c>
      <c r="I26" s="64">
        <v>9</v>
      </c>
      <c r="J26" s="64">
        <v>125</v>
      </c>
      <c r="N26" s="30"/>
    </row>
    <row r="27" spans="1:14" ht="20.100000000000001" customHeight="1" x14ac:dyDescent="0.25">
      <c r="A27" s="69" t="s">
        <v>114</v>
      </c>
      <c r="B27" s="64">
        <v>11</v>
      </c>
      <c r="C27" s="64">
        <v>12</v>
      </c>
      <c r="D27" s="64">
        <v>9.0909090909090935</v>
      </c>
      <c r="E27" s="64">
        <v>1</v>
      </c>
      <c r="F27" s="64">
        <v>1</v>
      </c>
      <c r="G27" s="64">
        <v>0</v>
      </c>
      <c r="H27" s="64">
        <v>10</v>
      </c>
      <c r="I27" s="64">
        <v>11</v>
      </c>
      <c r="J27" s="64">
        <v>10</v>
      </c>
    </row>
    <row r="28" spans="1:14" ht="20.100000000000001" customHeight="1" x14ac:dyDescent="0.25">
      <c r="A28" s="69" t="s">
        <v>116</v>
      </c>
      <c r="B28" s="64">
        <v>4</v>
      </c>
      <c r="C28" s="64">
        <v>1</v>
      </c>
      <c r="D28" s="64">
        <v>-75</v>
      </c>
      <c r="E28" s="64">
        <v>1</v>
      </c>
      <c r="F28" s="64">
        <v>0</v>
      </c>
      <c r="G28" s="64">
        <v>-100</v>
      </c>
      <c r="H28" s="64">
        <v>3</v>
      </c>
      <c r="I28" s="64">
        <v>1</v>
      </c>
      <c r="J28" s="64">
        <v>-66.666666666666657</v>
      </c>
    </row>
    <row r="29" spans="1:14" ht="20.100000000000001" customHeight="1" x14ac:dyDescent="0.25">
      <c r="A29" s="69" t="s">
        <v>22</v>
      </c>
      <c r="B29" s="64">
        <v>13</v>
      </c>
      <c r="C29" s="64">
        <v>7</v>
      </c>
      <c r="D29" s="64">
        <v>-46.153846153846153</v>
      </c>
      <c r="E29" s="64">
        <v>2</v>
      </c>
      <c r="F29" s="64">
        <v>0</v>
      </c>
      <c r="G29" s="64">
        <v>-100</v>
      </c>
      <c r="H29" s="64">
        <v>11</v>
      </c>
      <c r="I29" s="64">
        <v>8</v>
      </c>
      <c r="J29" s="64">
        <v>-27.272727272727266</v>
      </c>
    </row>
    <row r="30" spans="1:14" ht="20.100000000000001" customHeight="1" x14ac:dyDescent="0.25">
      <c r="A30" s="69" t="s">
        <v>23</v>
      </c>
      <c r="B30" s="64">
        <v>7</v>
      </c>
      <c r="C30" s="64">
        <v>4</v>
      </c>
      <c r="D30" s="64">
        <v>-42.857142857142854</v>
      </c>
      <c r="E30" s="64">
        <v>1</v>
      </c>
      <c r="F30" s="64">
        <v>0</v>
      </c>
      <c r="G30" s="64">
        <v>-100</v>
      </c>
      <c r="H30" s="64">
        <v>6</v>
      </c>
      <c r="I30" s="64">
        <v>4</v>
      </c>
      <c r="J30" s="64">
        <v>-33.333333333333329</v>
      </c>
    </row>
    <row r="31" spans="1:14" ht="20.100000000000001" customHeight="1" x14ac:dyDescent="0.25">
      <c r="A31" s="69" t="s">
        <v>24</v>
      </c>
      <c r="B31" s="64">
        <v>8</v>
      </c>
      <c r="C31" s="64">
        <v>21</v>
      </c>
      <c r="D31" s="64">
        <v>162.5</v>
      </c>
      <c r="E31" s="64">
        <v>1</v>
      </c>
      <c r="F31" s="64">
        <v>6</v>
      </c>
      <c r="G31" s="64">
        <v>500</v>
      </c>
      <c r="H31" s="64">
        <v>9</v>
      </c>
      <c r="I31" s="64">
        <v>16</v>
      </c>
      <c r="J31" s="64">
        <v>77.777777777777771</v>
      </c>
    </row>
    <row r="32" spans="1:14" ht="20.100000000000001" customHeight="1" x14ac:dyDescent="0.25">
      <c r="A32" s="69" t="s">
        <v>25</v>
      </c>
      <c r="B32" s="64">
        <v>4</v>
      </c>
      <c r="C32" s="64">
        <v>8</v>
      </c>
      <c r="D32" s="64">
        <v>100</v>
      </c>
      <c r="E32" s="64">
        <v>0</v>
      </c>
      <c r="F32" s="64">
        <v>3</v>
      </c>
      <c r="G32" s="64"/>
      <c r="H32" s="64">
        <v>4</v>
      </c>
      <c r="I32" s="64">
        <v>5</v>
      </c>
      <c r="J32" s="64">
        <v>25</v>
      </c>
      <c r="M32" s="30"/>
    </row>
    <row r="33" spans="1:10" ht="20.100000000000001" customHeight="1" x14ac:dyDescent="0.25">
      <c r="A33" s="68" t="s">
        <v>26</v>
      </c>
      <c r="B33" s="16"/>
      <c r="C33" s="16"/>
      <c r="D33" s="16"/>
      <c r="E33" s="16"/>
      <c r="F33" s="16"/>
      <c r="G33" s="16"/>
      <c r="H33" s="16"/>
      <c r="I33" s="16"/>
      <c r="J33" s="16"/>
    </row>
    <row r="34" spans="1:10" ht="24" customHeight="1" x14ac:dyDescent="0.25">
      <c r="A34" s="17" t="s">
        <v>27</v>
      </c>
      <c r="B34" s="72">
        <v>371</v>
      </c>
      <c r="C34" s="72">
        <v>557</v>
      </c>
      <c r="D34" s="72">
        <v>50.134770889487868</v>
      </c>
      <c r="E34" s="72">
        <v>52</v>
      </c>
      <c r="F34" s="72">
        <v>78</v>
      </c>
      <c r="G34" s="72">
        <v>50</v>
      </c>
      <c r="H34" s="72">
        <v>343</v>
      </c>
      <c r="I34" s="72">
        <v>507</v>
      </c>
      <c r="J34" s="72">
        <v>47.813411078717195</v>
      </c>
    </row>
    <row r="36" spans="1:10" ht="35.25" customHeight="1" x14ac:dyDescent="0.25">
      <c r="A36" s="133" t="s">
        <v>130</v>
      </c>
      <c r="B36" s="134"/>
      <c r="C36" s="134"/>
      <c r="D36" s="134"/>
      <c r="E36" s="134"/>
      <c r="F36" s="134"/>
      <c r="G36" s="134"/>
      <c r="H36" s="134"/>
      <c r="I36" s="134"/>
      <c r="J36" s="134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E6A32-E379-4440-B052-34DEC4D9095C}">
  <sheetPr>
    <pageSetUpPr fitToPage="1"/>
  </sheetPr>
  <dimension ref="A1:J36"/>
  <sheetViews>
    <sheetView topLeftCell="A13" workbookViewId="0">
      <selection activeCell="N11" sqref="N11"/>
    </sheetView>
  </sheetViews>
  <sheetFormatPr defaultRowHeight="15" x14ac:dyDescent="0.25"/>
  <cols>
    <col min="1" max="1" width="18.85546875" customWidth="1"/>
    <col min="2" max="2" width="11.140625" customWidth="1"/>
    <col min="3" max="3" width="11" customWidth="1"/>
    <col min="4" max="5" width="10.42578125" customWidth="1"/>
    <col min="6" max="6" width="10" customWidth="1"/>
    <col min="7" max="7" width="9.7109375" customWidth="1"/>
    <col min="8" max="8" width="11.42578125" customWidth="1"/>
    <col min="9" max="9" width="11" customWidth="1"/>
    <col min="10" max="10" width="10.85546875" customWidth="1"/>
  </cols>
  <sheetData>
    <row r="1" spans="1:10" ht="18" x14ac:dyDescent="0.25">
      <c r="A1" s="135" t="s">
        <v>95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ht="18" x14ac:dyDescent="0.25">
      <c r="A2" s="135" t="s">
        <v>359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10" ht="18.75" thickBot="1" x14ac:dyDescent="0.3">
      <c r="A3" s="44"/>
      <c r="B3" s="44"/>
      <c r="C3" s="44"/>
      <c r="D3" s="44"/>
      <c r="E3" s="44"/>
      <c r="F3" s="44"/>
      <c r="G3" s="44"/>
      <c r="H3" s="44"/>
      <c r="I3" s="44"/>
      <c r="J3" s="44"/>
    </row>
    <row r="4" spans="1:10" x14ac:dyDescent="0.25">
      <c r="A4" s="136" t="s">
        <v>0</v>
      </c>
      <c r="B4" s="139" t="s">
        <v>89</v>
      </c>
      <c r="C4" s="139"/>
      <c r="D4" s="139"/>
      <c r="E4" s="139"/>
      <c r="F4" s="139"/>
      <c r="G4" s="139"/>
      <c r="H4" s="139"/>
      <c r="I4" s="139"/>
      <c r="J4" s="140"/>
    </row>
    <row r="5" spans="1:10" ht="27" customHeight="1" x14ac:dyDescent="0.25">
      <c r="A5" s="137"/>
      <c r="B5" s="141" t="s">
        <v>90</v>
      </c>
      <c r="C5" s="141"/>
      <c r="D5" s="141"/>
      <c r="E5" s="141" t="s">
        <v>64</v>
      </c>
      <c r="F5" s="141"/>
      <c r="G5" s="141"/>
      <c r="H5" s="141" t="s">
        <v>65</v>
      </c>
      <c r="I5" s="141"/>
      <c r="J5" s="142"/>
    </row>
    <row r="6" spans="1:10" ht="21" customHeight="1" x14ac:dyDescent="0.25">
      <c r="A6" s="138"/>
      <c r="B6" s="66">
        <v>2022</v>
      </c>
      <c r="C6" s="66">
        <v>2023</v>
      </c>
      <c r="D6" s="66" t="s">
        <v>5</v>
      </c>
      <c r="E6" s="66">
        <v>2022</v>
      </c>
      <c r="F6" s="66">
        <v>2023</v>
      </c>
      <c r="G6" s="66" t="s">
        <v>5</v>
      </c>
      <c r="H6" s="66">
        <v>2022</v>
      </c>
      <c r="I6" s="66">
        <v>2023</v>
      </c>
      <c r="J6" s="67" t="s">
        <v>5</v>
      </c>
    </row>
    <row r="7" spans="1:10" ht="20.100000000000001" customHeight="1" x14ac:dyDescent="0.25">
      <c r="A7" s="68" t="s">
        <v>6</v>
      </c>
      <c r="B7" s="103"/>
      <c r="C7" s="103"/>
      <c r="D7" s="78"/>
      <c r="E7" s="103"/>
      <c r="F7" s="103"/>
      <c r="G7" s="78"/>
      <c r="H7" s="103"/>
      <c r="I7" s="103"/>
      <c r="J7" s="78"/>
    </row>
    <row r="8" spans="1:10" ht="20.100000000000001" customHeight="1" x14ac:dyDescent="0.25">
      <c r="A8" s="104" t="s">
        <v>7</v>
      </c>
      <c r="B8" s="98">
        <v>101</v>
      </c>
      <c r="C8" s="103">
        <v>149</v>
      </c>
      <c r="D8" s="105">
        <v>47.524752475247539</v>
      </c>
      <c r="E8" s="98">
        <v>6</v>
      </c>
      <c r="F8" s="103">
        <v>14</v>
      </c>
      <c r="G8" s="105">
        <v>133.33333333333334</v>
      </c>
      <c r="H8" s="98">
        <v>112</v>
      </c>
      <c r="I8" s="103">
        <v>173</v>
      </c>
      <c r="J8" s="105">
        <v>54.464285714285722</v>
      </c>
    </row>
    <row r="9" spans="1:10" ht="20.100000000000001" customHeight="1" x14ac:dyDescent="0.25">
      <c r="A9" s="104" t="s">
        <v>8</v>
      </c>
      <c r="B9" s="98">
        <v>87</v>
      </c>
      <c r="C9" s="103">
        <v>134</v>
      </c>
      <c r="D9" s="105">
        <v>54.022988505747122</v>
      </c>
      <c r="E9" s="98">
        <v>6</v>
      </c>
      <c r="F9" s="103">
        <v>4</v>
      </c>
      <c r="G9" s="105">
        <v>-33.333333333333329</v>
      </c>
      <c r="H9" s="98">
        <v>100</v>
      </c>
      <c r="I9" s="103">
        <v>155</v>
      </c>
      <c r="J9" s="105">
        <v>55</v>
      </c>
    </row>
    <row r="10" spans="1:10" ht="20.100000000000001" customHeight="1" x14ac:dyDescent="0.25">
      <c r="A10" s="104" t="s">
        <v>9</v>
      </c>
      <c r="B10" s="98">
        <v>165</v>
      </c>
      <c r="C10" s="103">
        <v>291</v>
      </c>
      <c r="D10" s="105">
        <v>76.363636363636374</v>
      </c>
      <c r="E10" s="98">
        <v>6</v>
      </c>
      <c r="F10" s="103">
        <v>9</v>
      </c>
      <c r="G10" s="105">
        <v>50</v>
      </c>
      <c r="H10" s="98">
        <v>185</v>
      </c>
      <c r="I10" s="103">
        <v>326</v>
      </c>
      <c r="J10" s="105">
        <v>76.216216216216225</v>
      </c>
    </row>
    <row r="11" spans="1:10" ht="20.100000000000001" customHeight="1" x14ac:dyDescent="0.25">
      <c r="A11" s="104" t="s">
        <v>355</v>
      </c>
      <c r="B11" s="98">
        <v>27</v>
      </c>
      <c r="C11" s="103">
        <v>45</v>
      </c>
      <c r="D11" s="105">
        <v>66.666666666666657</v>
      </c>
      <c r="E11" s="98">
        <v>1</v>
      </c>
      <c r="F11" s="103">
        <v>6</v>
      </c>
      <c r="G11" s="105">
        <v>500</v>
      </c>
      <c r="H11" s="98">
        <v>28</v>
      </c>
      <c r="I11" s="103">
        <v>51</v>
      </c>
      <c r="J11" s="105">
        <v>82.142857142857139</v>
      </c>
    </row>
    <row r="12" spans="1:10" ht="20.100000000000001" customHeight="1" x14ac:dyDescent="0.25">
      <c r="A12" s="104" t="s">
        <v>10</v>
      </c>
      <c r="B12" s="98">
        <v>108</v>
      </c>
      <c r="C12" s="103">
        <v>150</v>
      </c>
      <c r="D12" s="105">
        <v>38.888888888888886</v>
      </c>
      <c r="E12" s="98">
        <v>2</v>
      </c>
      <c r="F12" s="103">
        <v>5</v>
      </c>
      <c r="G12" s="105">
        <v>150</v>
      </c>
      <c r="H12" s="98">
        <v>131</v>
      </c>
      <c r="I12" s="103">
        <v>163</v>
      </c>
      <c r="J12" s="105">
        <v>24.427480916030532</v>
      </c>
    </row>
    <row r="13" spans="1:10" ht="20.100000000000001" customHeight="1" x14ac:dyDescent="0.25">
      <c r="A13" s="104" t="s">
        <v>11</v>
      </c>
      <c r="B13" s="98">
        <v>67</v>
      </c>
      <c r="C13" s="103">
        <v>89</v>
      </c>
      <c r="D13" s="105">
        <v>32.835820895522374</v>
      </c>
      <c r="E13" s="98">
        <v>8</v>
      </c>
      <c r="F13" s="103">
        <v>8</v>
      </c>
      <c r="G13" s="105">
        <v>0</v>
      </c>
      <c r="H13" s="98">
        <v>85</v>
      </c>
      <c r="I13" s="103">
        <v>97</v>
      </c>
      <c r="J13" s="105">
        <v>14.117647058823536</v>
      </c>
    </row>
    <row r="14" spans="1:10" ht="20.100000000000001" customHeight="1" x14ac:dyDescent="0.25">
      <c r="A14" s="104" t="s">
        <v>356</v>
      </c>
      <c r="B14" s="98">
        <v>63</v>
      </c>
      <c r="C14" s="103">
        <v>85</v>
      </c>
      <c r="D14" s="105">
        <v>34.92063492063491</v>
      </c>
      <c r="E14" s="98">
        <v>6</v>
      </c>
      <c r="F14" s="103">
        <v>1</v>
      </c>
      <c r="G14" s="105">
        <v>-83.333333333333329</v>
      </c>
      <c r="H14" s="98">
        <v>69</v>
      </c>
      <c r="I14" s="103">
        <v>94</v>
      </c>
      <c r="J14" s="105">
        <v>36.231884057971001</v>
      </c>
    </row>
    <row r="15" spans="1:10" ht="20.100000000000001" customHeight="1" x14ac:dyDescent="0.25">
      <c r="A15" s="104" t="s">
        <v>12</v>
      </c>
      <c r="B15" s="98">
        <v>120</v>
      </c>
      <c r="C15" s="103">
        <v>168</v>
      </c>
      <c r="D15" s="105">
        <v>40</v>
      </c>
      <c r="E15" s="98">
        <v>4</v>
      </c>
      <c r="F15" s="103">
        <v>11</v>
      </c>
      <c r="G15" s="105">
        <v>175</v>
      </c>
      <c r="H15" s="98">
        <v>142</v>
      </c>
      <c r="I15" s="103">
        <v>198</v>
      </c>
      <c r="J15" s="105">
        <v>39.436619718309856</v>
      </c>
    </row>
    <row r="16" spans="1:10" ht="20.100000000000001" customHeight="1" x14ac:dyDescent="0.25">
      <c r="A16" s="104" t="s">
        <v>13</v>
      </c>
      <c r="B16" s="98">
        <v>158</v>
      </c>
      <c r="C16" s="103">
        <v>266</v>
      </c>
      <c r="D16" s="105">
        <v>68.354430379746844</v>
      </c>
      <c r="E16" s="98">
        <v>7</v>
      </c>
      <c r="F16" s="103">
        <v>6</v>
      </c>
      <c r="G16" s="105">
        <v>-14.285714285714292</v>
      </c>
      <c r="H16" s="98">
        <v>183</v>
      </c>
      <c r="I16" s="103">
        <v>303</v>
      </c>
      <c r="J16" s="105">
        <v>65.573770491803288</v>
      </c>
    </row>
    <row r="17" spans="1:10" ht="20.100000000000001" customHeight="1" x14ac:dyDescent="0.25">
      <c r="A17" s="104" t="s">
        <v>14</v>
      </c>
      <c r="B17" s="98">
        <v>107</v>
      </c>
      <c r="C17" s="103">
        <v>166</v>
      </c>
      <c r="D17" s="105">
        <v>55.140186915887853</v>
      </c>
      <c r="E17" s="98">
        <v>0</v>
      </c>
      <c r="F17" s="103">
        <v>1</v>
      </c>
      <c r="G17" s="105">
        <v>100</v>
      </c>
      <c r="H17" s="98">
        <v>117</v>
      </c>
      <c r="I17" s="103">
        <v>183</v>
      </c>
      <c r="J17" s="105">
        <v>56.410256410256409</v>
      </c>
    </row>
    <row r="18" spans="1:10" ht="20.100000000000001" customHeight="1" x14ac:dyDescent="0.25">
      <c r="A18" s="104" t="s">
        <v>15</v>
      </c>
      <c r="B18" s="98">
        <v>67</v>
      </c>
      <c r="C18" s="103">
        <v>117</v>
      </c>
      <c r="D18" s="105">
        <v>74.626865671641781</v>
      </c>
      <c r="E18" s="98">
        <v>2</v>
      </c>
      <c r="F18" s="103">
        <v>11</v>
      </c>
      <c r="G18" s="105">
        <v>450</v>
      </c>
      <c r="H18" s="98">
        <v>79</v>
      </c>
      <c r="I18" s="103">
        <v>140</v>
      </c>
      <c r="J18" s="105">
        <v>77.215189873417728</v>
      </c>
    </row>
    <row r="19" spans="1:10" ht="20.100000000000001" customHeight="1" x14ac:dyDescent="0.25">
      <c r="A19" s="104" t="s">
        <v>357</v>
      </c>
      <c r="B19" s="98">
        <v>1</v>
      </c>
      <c r="C19" s="103">
        <v>0</v>
      </c>
      <c r="D19" s="105">
        <v>-100</v>
      </c>
      <c r="E19" s="98">
        <v>0</v>
      </c>
      <c r="F19" s="103">
        <v>0</v>
      </c>
      <c r="G19" s="105">
        <v>0</v>
      </c>
      <c r="H19" s="98">
        <v>1</v>
      </c>
      <c r="I19" s="103">
        <v>0</v>
      </c>
      <c r="J19" s="105">
        <v>-100</v>
      </c>
    </row>
    <row r="20" spans="1:10" ht="20.100000000000001" customHeight="1" x14ac:dyDescent="0.25">
      <c r="A20" s="104" t="s">
        <v>16</v>
      </c>
      <c r="B20" s="98">
        <v>268</v>
      </c>
      <c r="C20" s="103">
        <v>361</v>
      </c>
      <c r="D20" s="105">
        <v>34.701492537313442</v>
      </c>
      <c r="E20" s="98">
        <v>11</v>
      </c>
      <c r="F20" s="103">
        <v>14</v>
      </c>
      <c r="G20" s="105">
        <v>27.272727272727266</v>
      </c>
      <c r="H20" s="98">
        <v>310</v>
      </c>
      <c r="I20" s="103">
        <v>423</v>
      </c>
      <c r="J20" s="105">
        <v>36.451612903225794</v>
      </c>
    </row>
    <row r="21" spans="1:10" ht="20.100000000000001" customHeight="1" x14ac:dyDescent="0.25">
      <c r="A21" s="104" t="s">
        <v>129</v>
      </c>
      <c r="B21" s="98">
        <v>74</v>
      </c>
      <c r="C21" s="103">
        <v>152</v>
      </c>
      <c r="D21" s="105">
        <v>105.40540540540542</v>
      </c>
      <c r="E21" s="98">
        <v>5</v>
      </c>
      <c r="F21" s="103">
        <v>3</v>
      </c>
      <c r="G21" s="105">
        <v>-40</v>
      </c>
      <c r="H21" s="98">
        <v>81</v>
      </c>
      <c r="I21" s="103">
        <v>187</v>
      </c>
      <c r="J21" s="105">
        <v>130.8641975308642</v>
      </c>
    </row>
    <row r="22" spans="1:10" ht="20.100000000000001" customHeight="1" x14ac:dyDescent="0.25">
      <c r="A22" s="104" t="s">
        <v>17</v>
      </c>
      <c r="B22" s="98">
        <v>127</v>
      </c>
      <c r="C22" s="103">
        <v>218</v>
      </c>
      <c r="D22" s="105">
        <v>71.653543307086608</v>
      </c>
      <c r="E22" s="98">
        <v>4</v>
      </c>
      <c r="F22" s="103">
        <v>9</v>
      </c>
      <c r="G22" s="105">
        <v>125</v>
      </c>
      <c r="H22" s="98">
        <v>143</v>
      </c>
      <c r="I22" s="103">
        <v>246</v>
      </c>
      <c r="J22" s="105">
        <v>72.027972027972027</v>
      </c>
    </row>
    <row r="23" spans="1:10" ht="20.100000000000001" customHeight="1" x14ac:dyDescent="0.25">
      <c r="A23" s="104" t="s">
        <v>18</v>
      </c>
      <c r="B23" s="98">
        <v>109</v>
      </c>
      <c r="C23" s="103">
        <v>143</v>
      </c>
      <c r="D23" s="105">
        <v>31.192660550458726</v>
      </c>
      <c r="E23" s="98">
        <v>3</v>
      </c>
      <c r="F23" s="103">
        <v>11</v>
      </c>
      <c r="G23" s="105">
        <v>266.66666666666669</v>
      </c>
      <c r="H23" s="98">
        <v>121</v>
      </c>
      <c r="I23" s="103">
        <v>162</v>
      </c>
      <c r="J23" s="105">
        <v>33.884297520661164</v>
      </c>
    </row>
    <row r="24" spans="1:10" ht="20.100000000000001" customHeight="1" x14ac:dyDescent="0.25">
      <c r="A24" s="104" t="s">
        <v>19</v>
      </c>
      <c r="B24" s="98">
        <v>94</v>
      </c>
      <c r="C24" s="103">
        <v>182</v>
      </c>
      <c r="D24" s="105">
        <v>93.61702127659575</v>
      </c>
      <c r="E24" s="98">
        <v>10</v>
      </c>
      <c r="F24" s="103">
        <v>10</v>
      </c>
      <c r="G24" s="105">
        <v>0</v>
      </c>
      <c r="H24" s="98">
        <v>100</v>
      </c>
      <c r="I24" s="103">
        <v>199</v>
      </c>
      <c r="J24" s="105">
        <v>99</v>
      </c>
    </row>
    <row r="25" spans="1:10" ht="20.100000000000001" customHeight="1" x14ac:dyDescent="0.25">
      <c r="A25" s="104" t="s">
        <v>20</v>
      </c>
      <c r="B25" s="98">
        <v>81</v>
      </c>
      <c r="C25" s="103">
        <v>112</v>
      </c>
      <c r="D25" s="105">
        <v>38.271604938271594</v>
      </c>
      <c r="E25" s="98">
        <v>2</v>
      </c>
      <c r="F25" s="103">
        <v>3</v>
      </c>
      <c r="G25" s="105">
        <v>50</v>
      </c>
      <c r="H25" s="98">
        <v>93</v>
      </c>
      <c r="I25" s="103">
        <v>122</v>
      </c>
      <c r="J25" s="105">
        <v>31.182795698924735</v>
      </c>
    </row>
    <row r="26" spans="1:10" ht="20.100000000000001" customHeight="1" x14ac:dyDescent="0.25">
      <c r="A26" s="104" t="s">
        <v>21</v>
      </c>
      <c r="B26" s="98">
        <v>75</v>
      </c>
      <c r="C26" s="103">
        <v>107</v>
      </c>
      <c r="D26" s="105">
        <v>42.666666666666657</v>
      </c>
      <c r="E26" s="98">
        <v>3</v>
      </c>
      <c r="F26" s="103">
        <v>1</v>
      </c>
      <c r="G26" s="105">
        <v>-66.666666666666657</v>
      </c>
      <c r="H26" s="98">
        <v>88</v>
      </c>
      <c r="I26" s="103">
        <v>132</v>
      </c>
      <c r="J26" s="105">
        <v>50</v>
      </c>
    </row>
    <row r="27" spans="1:10" ht="20.100000000000001" customHeight="1" x14ac:dyDescent="0.25">
      <c r="A27" s="104" t="s">
        <v>114</v>
      </c>
      <c r="B27" s="98">
        <v>59</v>
      </c>
      <c r="C27" s="103">
        <v>146</v>
      </c>
      <c r="D27" s="105">
        <v>147.45762711864407</v>
      </c>
      <c r="E27" s="98">
        <v>4</v>
      </c>
      <c r="F27" s="103">
        <v>5</v>
      </c>
      <c r="G27" s="105">
        <v>25</v>
      </c>
      <c r="H27" s="98">
        <v>59</v>
      </c>
      <c r="I27" s="103">
        <v>172</v>
      </c>
      <c r="J27" s="105">
        <v>191.52542372881356</v>
      </c>
    </row>
    <row r="28" spans="1:10" ht="20.100000000000001" customHeight="1" x14ac:dyDescent="0.25">
      <c r="A28" s="104" t="s">
        <v>358</v>
      </c>
      <c r="B28" s="98">
        <v>8</v>
      </c>
      <c r="C28" s="103">
        <v>11</v>
      </c>
      <c r="D28" s="105">
        <v>37.5</v>
      </c>
      <c r="E28" s="98">
        <v>1</v>
      </c>
      <c r="F28" s="103">
        <v>0</v>
      </c>
      <c r="G28" s="105">
        <v>-100</v>
      </c>
      <c r="H28" s="98">
        <v>7</v>
      </c>
      <c r="I28" s="103">
        <v>13</v>
      </c>
      <c r="J28" s="105">
        <v>85.714285714285722</v>
      </c>
    </row>
    <row r="29" spans="1:10" ht="20.100000000000001" customHeight="1" x14ac:dyDescent="0.25">
      <c r="A29" s="104" t="s">
        <v>22</v>
      </c>
      <c r="B29" s="98">
        <v>82</v>
      </c>
      <c r="C29" s="103">
        <v>109</v>
      </c>
      <c r="D29" s="105">
        <v>32.926829268292693</v>
      </c>
      <c r="E29" s="98">
        <v>4</v>
      </c>
      <c r="F29" s="103">
        <v>11</v>
      </c>
      <c r="G29" s="105">
        <v>175</v>
      </c>
      <c r="H29" s="98">
        <v>86</v>
      </c>
      <c r="I29" s="103">
        <v>118</v>
      </c>
      <c r="J29" s="105">
        <v>37.209302325581405</v>
      </c>
    </row>
    <row r="30" spans="1:10" ht="20.100000000000001" customHeight="1" x14ac:dyDescent="0.25">
      <c r="A30" s="104" t="s">
        <v>23</v>
      </c>
      <c r="B30" s="98">
        <v>54</v>
      </c>
      <c r="C30" s="103">
        <v>89</v>
      </c>
      <c r="D30" s="105">
        <v>64.81481481481481</v>
      </c>
      <c r="E30" s="98">
        <v>4</v>
      </c>
      <c r="F30" s="103">
        <v>5</v>
      </c>
      <c r="G30" s="105">
        <v>25</v>
      </c>
      <c r="H30" s="98">
        <v>59</v>
      </c>
      <c r="I30" s="103">
        <v>104</v>
      </c>
      <c r="J30" s="105">
        <v>76.27118644067798</v>
      </c>
    </row>
    <row r="31" spans="1:10" ht="20.100000000000001" customHeight="1" x14ac:dyDescent="0.25">
      <c r="A31" s="104" t="s">
        <v>24</v>
      </c>
      <c r="B31" s="98">
        <v>52</v>
      </c>
      <c r="C31" s="103">
        <v>106</v>
      </c>
      <c r="D31" s="105">
        <v>103.84615384615384</v>
      </c>
      <c r="E31" s="98">
        <v>1</v>
      </c>
      <c r="F31" s="103">
        <v>4</v>
      </c>
      <c r="G31" s="105">
        <v>300</v>
      </c>
      <c r="H31" s="98">
        <v>61</v>
      </c>
      <c r="I31" s="103">
        <v>125</v>
      </c>
      <c r="J31" s="105">
        <v>104.91803278688525</v>
      </c>
    </row>
    <row r="32" spans="1:10" ht="20.100000000000001" customHeight="1" x14ac:dyDescent="0.25">
      <c r="A32" s="104" t="s">
        <v>25</v>
      </c>
      <c r="B32" s="98">
        <v>68</v>
      </c>
      <c r="C32" s="103">
        <v>95</v>
      </c>
      <c r="D32" s="105">
        <v>39.705882352941188</v>
      </c>
      <c r="E32" s="98">
        <v>5</v>
      </c>
      <c r="F32" s="103">
        <v>3</v>
      </c>
      <c r="G32" s="105">
        <v>-40</v>
      </c>
      <c r="H32" s="98">
        <v>81</v>
      </c>
      <c r="I32" s="103">
        <v>107</v>
      </c>
      <c r="J32" s="105">
        <v>32.098765432098759</v>
      </c>
    </row>
    <row r="33" spans="1:10" ht="20.100000000000001" customHeight="1" x14ac:dyDescent="0.25">
      <c r="A33" s="68" t="s">
        <v>26</v>
      </c>
      <c r="B33" s="123"/>
      <c r="C33" s="123"/>
      <c r="D33" s="105"/>
      <c r="E33" s="123"/>
      <c r="F33" s="123"/>
      <c r="G33" s="105"/>
      <c r="H33" s="123"/>
      <c r="I33" s="123"/>
      <c r="J33" s="105"/>
    </row>
    <row r="34" spans="1:10" ht="20.100000000000001" customHeight="1" x14ac:dyDescent="0.25">
      <c r="A34" s="125" t="s">
        <v>27</v>
      </c>
      <c r="B34" s="126">
        <v>2222</v>
      </c>
      <c r="C34" s="124">
        <v>3491</v>
      </c>
      <c r="D34" s="106">
        <v>57.110711071107119</v>
      </c>
      <c r="E34" s="126">
        <v>105</v>
      </c>
      <c r="F34" s="124">
        <v>155</v>
      </c>
      <c r="G34" s="106">
        <v>47.61904761904762</v>
      </c>
      <c r="H34" s="126">
        <v>2521</v>
      </c>
      <c r="I34" s="124">
        <v>3993</v>
      </c>
      <c r="J34" s="106">
        <v>58.389527965093208</v>
      </c>
    </row>
    <row r="36" spans="1:10" ht="42" customHeight="1" x14ac:dyDescent="0.25">
      <c r="A36" s="133" t="s">
        <v>130</v>
      </c>
      <c r="B36" s="134"/>
      <c r="C36" s="134"/>
      <c r="D36" s="134"/>
      <c r="E36" s="134"/>
      <c r="F36" s="134"/>
      <c r="G36" s="134"/>
      <c r="H36" s="134"/>
      <c r="I36" s="134"/>
      <c r="J36" s="134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J7 D7">
    <cfRule type="cellIs" dxfId="7" priority="1" stopIfTrue="1" operator="lessThanOrEqual">
      <formula>0</formula>
    </cfRule>
    <cfRule type="cellIs" dxfId="6" priority="2" stopIfTrue="1" operator="greaterThan">
      <formula>0</formula>
    </cfRule>
  </conditionalFormatting>
  <hyperlinks>
    <hyperlink ref="C8" r:id="rId1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05%25')" xr:uid="{4C122E3D-9FDC-4D7F-A08B-D3AD2838C95C}"/>
    <hyperlink ref="C9" r:id="rId2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07%25')" xr:uid="{C780782E-347A-423F-A73B-9DE628C5E2F3}"/>
    <hyperlink ref="C10" r:id="rId3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12%25')" xr:uid="{9A16668E-2F7C-4BB1-BE79-32B4955669AB}"/>
    <hyperlink ref="C11" r:id="rId4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14%25')" xr:uid="{C3B85655-27D3-4471-AACD-C799A7A5BE8F}"/>
    <hyperlink ref="C12" r:id="rId5" display="..\..\..\..\..\..\..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age between '0' and '17' and substr(injur,1,1) in('1','2') and d.id = dtp_link)and (case when eo_org like '1385%' then '13'||substr(eo_org,5,2) else eo_org end) like '1318%')" xr:uid="{9E73C359-B99B-49CE-AD04-5922FC135135}"/>
    <hyperlink ref="C13" r:id="rId6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21%25')" xr:uid="{D5DFFD35-7167-405D-9561-2FEC7A8D2F6E}"/>
    <hyperlink ref="C14" r:id="rId7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23%25')" xr:uid="{BFBD0F27-9A76-4836-80C5-207F572568FE}"/>
    <hyperlink ref="C15" r:id="rId8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26%25')" xr:uid="{1CD0A17D-A93B-4F8F-A7E6-C03799E471ED}"/>
    <hyperlink ref="C16" r:id="rId9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32%25')" xr:uid="{4C0A5C4D-4FA6-468E-8B1C-FB16D87EA0C2}"/>
    <hyperlink ref="C17" r:id="rId10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30%25')" xr:uid="{37423CB0-894D-43E0-B7F0-4FBD9865AE15}"/>
    <hyperlink ref="C18" r:id="rId11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35%25')" xr:uid="{6D4EFC67-0638-4076-803D-CB590031B566}"/>
    <hyperlink ref="C19" r:id="rId12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09%25')" xr:uid="{C05868A7-FB3B-4534-A421-A228913A2473}"/>
    <hyperlink ref="C20" r:id="rId13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46%25')" xr:uid="{067FB625-0D9F-4C79-9AC8-3A7FB5DF03F6}"/>
    <hyperlink ref="C21" r:id="rId14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48%25')" xr:uid="{143C98C1-3F88-4612-9898-35A5EE951826}"/>
    <hyperlink ref="C22" r:id="rId15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51%25')" xr:uid="{CF9C134C-A9E6-4634-858C-1D971A3DBF0B}"/>
    <hyperlink ref="C23" r:id="rId16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53%25')" xr:uid="{DCDE5DCD-776B-44DA-98E6-6132E2632B43}"/>
    <hyperlink ref="C24" r:id="rId17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56%25')" xr:uid="{3652D780-CEE1-4C99-B44C-B1EAF43CA4D1}"/>
    <hyperlink ref="C25" r:id="rId18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59%25')" xr:uid="{2C07A191-B7D4-4DF3-8F93-C9E5A83B59CE}"/>
    <hyperlink ref="C26" r:id="rId19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61%25')" xr:uid="{D6E16154-2F63-4899-879E-798AB04D07D7}"/>
    <hyperlink ref="C27" r:id="rId20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63%25')" xr:uid="{78443CE8-A7A9-4251-94E9-50B554059F04}"/>
    <hyperlink ref="C28" r:id="rId21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65%25')" xr:uid="{D5595F11-BB1C-460F-A340-3AA3E23F1B67}"/>
    <hyperlink ref="C29" r:id="rId22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68%25')" xr:uid="{CB88BA4F-8BE8-4897-9D8B-6136D049B062}"/>
    <hyperlink ref="C30" r:id="rId23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71%25')" xr:uid="{72506754-FFF6-4D5A-900E-8AB377B3517D}"/>
    <hyperlink ref="C31" r:id="rId24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74%25')" xr:uid="{B5B5880A-D1FF-452D-9DF6-623B9EF791AA}"/>
    <hyperlink ref="C32" r:id="rId25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77%25')" xr:uid="{3631B2A6-7489-4853-8212-85F2B0FBA8B7}"/>
    <hyperlink ref="F8" r:id="rId26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05%25')" xr:uid="{9CB1143D-8FDF-41BF-B706-0978F3D568D8}"/>
    <hyperlink ref="F9" r:id="rId27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07%25')" xr:uid="{9A4D936A-3436-4917-BDEF-5A6A61E8F128}"/>
    <hyperlink ref="F10" r:id="rId28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12%25')" xr:uid="{C67740FB-C2A3-4158-9CFC-217766D98C71}"/>
    <hyperlink ref="F11" r:id="rId29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14%25')" xr:uid="{2AF00108-B409-4482-A382-80A89205FA10}"/>
    <hyperlink ref="F12" r:id="rId30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18%25')" xr:uid="{BC7132ED-337F-422D-B18D-76C9A71EA5C1}"/>
    <hyperlink ref="F13" r:id="rId31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21%25')" xr:uid="{7C8B240E-BD29-495E-8171-27788C4EA436}"/>
    <hyperlink ref="F14" r:id="rId32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23%25')" xr:uid="{F3628C71-045B-4867-B864-88545C33F010}"/>
    <hyperlink ref="F15" r:id="rId33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26%25')" xr:uid="{C9C8C506-0E38-4DD0-B93B-6D7DF3D9183F}"/>
    <hyperlink ref="F16" r:id="rId34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32%25')" xr:uid="{183959D8-94A0-4373-9B60-132A31D01302}"/>
    <hyperlink ref="F17" r:id="rId35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30%25')" xr:uid="{004D81BA-7C27-4572-8C64-7DFF5C9EB329}"/>
    <hyperlink ref="F18" r:id="rId36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35%25')" xr:uid="{B7960BEA-E3C1-435B-8B42-9037E4846E6E}"/>
    <hyperlink ref="F19" r:id="rId37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09%25')" xr:uid="{4DD3E2A3-35EE-4764-8C04-AAFE620B8A71}"/>
    <hyperlink ref="F20" r:id="rId38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46%25')" xr:uid="{639AC4B6-3D3A-440F-A777-3EEBB04F8E6E}"/>
    <hyperlink ref="F21" r:id="rId39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48%25')" xr:uid="{B865B428-6DFD-41D5-BB21-B83448D61B18}"/>
    <hyperlink ref="F22" r:id="rId40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51%25')" xr:uid="{D231A23F-DB2A-4EDA-B64F-4389BEA95363}"/>
    <hyperlink ref="F23" r:id="rId41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53%25')" xr:uid="{E681E8CB-2D65-41A3-94ED-12A1BC44ED4F}"/>
    <hyperlink ref="F24" r:id="rId42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56%25')" xr:uid="{B130086D-C76D-426F-A652-9EA052CDBDC8}"/>
    <hyperlink ref="F25" r:id="rId43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59%25')" xr:uid="{A376D0FE-6D36-42CD-8B59-BFFF696DE6ED}"/>
    <hyperlink ref="F26" r:id="rId44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61%25')" xr:uid="{43EB7368-BDE6-4F3B-AA61-223840544714}"/>
    <hyperlink ref="F27" r:id="rId45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63%25')" xr:uid="{A25B654A-FAC8-43E5-8B60-A03731DA87E2}"/>
    <hyperlink ref="F28" r:id="rId46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65%25')" xr:uid="{1858B5F4-5349-4939-86EC-7425D54C95ED}"/>
    <hyperlink ref="F29" r:id="rId47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68%25')" xr:uid="{0F7ABD48-EBBF-4D62-A9AA-61CC0966EE7B}"/>
    <hyperlink ref="F30" r:id="rId48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71%25')" xr:uid="{54C5263B-5CCC-4F4E-9D7A-277B6F4FF6D6}"/>
    <hyperlink ref="F31" r:id="rId49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74%25')" xr:uid="{0CF42855-1FAB-45C4-B741-1E99EE6EB59B}"/>
    <hyperlink ref="F32" r:id="rId50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1') and d.id = dtp_link)%0d%0aand (case when eo_org like '1385%25' then '13'||substr(eo_org,5,2) else eo_org end) like '1377%25')" xr:uid="{00B7D9FE-57B9-4676-80B3-C92430DE0131}"/>
    <hyperlink ref="I8" r:id="rId51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05%25')" xr:uid="{9384AFC8-5F15-4B5B-B4B9-68949B07CAC6}"/>
    <hyperlink ref="I9" r:id="rId52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07%25')" xr:uid="{69316FD7-ED2A-41DC-9B47-746A474743E8}"/>
    <hyperlink ref="I10" r:id="rId53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12%25')" xr:uid="{63364D2D-1A8B-4EA9-A77B-D03E4B42BC46}"/>
    <hyperlink ref="I11" r:id="rId54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14%25')" xr:uid="{1538D141-07A7-4288-9FDF-D635B06D6DA5}"/>
    <hyperlink ref="I12" r:id="rId55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18%25')" xr:uid="{283503F8-DE84-44BB-BBB2-9410F6F2FD9C}"/>
    <hyperlink ref="I13" r:id="rId56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21%25')" xr:uid="{6C04A79E-400A-4FAD-BDF3-E6FB1F51A5AF}"/>
    <hyperlink ref="I14" r:id="rId57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23%25')" xr:uid="{125E4B42-63FD-4418-9EE6-3A228D647DED}"/>
    <hyperlink ref="I15" r:id="rId58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26%25')" xr:uid="{2BBFCB5A-31D8-4060-BB39-0C42281B8D8D}"/>
    <hyperlink ref="I16" r:id="rId59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32%25')" xr:uid="{B1C7AB93-93C9-4938-89B3-0F015D27594F}"/>
    <hyperlink ref="I17" r:id="rId60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30%25')" xr:uid="{DA1C403A-FBFA-4173-90EB-D15AE126996F}"/>
    <hyperlink ref="I18" r:id="rId61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35%25')" xr:uid="{51C51D3B-26A5-4C3C-8E2C-C9D0318E23AD}"/>
    <hyperlink ref="I19" r:id="rId62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09%25')" xr:uid="{1774843E-E323-4F78-ADC8-9D83202495EF}"/>
    <hyperlink ref="I20" r:id="rId63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46%25')" xr:uid="{0159CFE7-5436-45FB-800D-7D05240A78DB}"/>
    <hyperlink ref="I21" r:id="rId64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48%25')" xr:uid="{9488282E-E270-4E83-87FA-CCAE8E94BC22}"/>
    <hyperlink ref="I22" r:id="rId65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51%25')" xr:uid="{5F611C10-A2B3-4B46-A61E-EFF2E0E1C858}"/>
    <hyperlink ref="I23" r:id="rId66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53%25')" xr:uid="{AB7C1133-B3D3-4AB9-B556-B255D8F1F2A6}"/>
    <hyperlink ref="I24" r:id="rId67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56%25')" xr:uid="{88FB91FC-8C26-456F-9ED4-29127059A921}"/>
    <hyperlink ref="I25" r:id="rId68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59%25')" xr:uid="{F420F6EC-DDCD-4A02-B70D-62A4AF98A1FE}"/>
    <hyperlink ref="I26" r:id="rId69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61%25')" xr:uid="{014BC2D4-159A-4D62-BB19-9623FB79DAE2}"/>
    <hyperlink ref="I27" r:id="rId70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63%25')" xr:uid="{54B46DDF-9855-4172-BC96-D775EC6AEBD7}"/>
    <hyperlink ref="I28" r:id="rId71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65%25')" xr:uid="{F963E8C8-4B7D-4544-B44D-C6235B3E7FE5}"/>
    <hyperlink ref="I29" r:id="rId72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68%25')" xr:uid="{CF75BFF6-8F19-4E9B-800F-BA90F6A6A67A}"/>
    <hyperlink ref="I30" r:id="rId73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71%25')" xr:uid="{F456E403-A54D-421E-A0BD-1DD8C62123BA}"/>
    <hyperlink ref="I31" r:id="rId74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74%25')" xr:uid="{18C16EEC-AA25-42D7-9D75-ED440B461638}"/>
    <hyperlink ref="I32" r:id="rId75" display="../../../../../../../armor/pub/qform/d.php%3fdbname=EDTP&amp;sql=ID IN(select ID from dtp.i_dtp d where udln is null and dt between to_date('01.01.2023 00:00:00','DD.MM.YYYY HH24:MI:SS') and to_date('31.10.2023 23:59:59','DD.MM.YYYY HH24:MI:SS')%0d%0aand exists(select 0 from dtp.i_dtp_pers where udln is null and age between '0' and '17' and substr(injur,1,1) in('2') and d.id = dtp_link)%0d%0aand (case when eo_org like '1385%25' then '13'||substr(eo_org,5,2) else eo_org end) like '1377%25')" xr:uid="{2B0DD784-6A68-4FE8-A0AA-9793567B405C}"/>
    <hyperlink ref="B7" r:id="rId76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05%25')" xr:uid="{00000000-0004-0000-0B00-00004B000000}"/>
    <hyperlink ref="B8" r:id="rId77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05%25')" xr:uid="{00000000-0004-0000-0B00-00004C000000}"/>
    <hyperlink ref="B9" r:id="rId78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07%25')" xr:uid="{00000000-0004-0000-0B00-00004D000000}"/>
    <hyperlink ref="B10" r:id="rId79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12%25')" xr:uid="{00000000-0004-0000-0B00-00004E000000}"/>
    <hyperlink ref="B11" r:id="rId80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14%25')" xr:uid="{00000000-0004-0000-0B00-00004F000000}"/>
    <hyperlink ref="B12" r:id="rId81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18%25')" xr:uid="{00000000-0004-0000-0B00-000050000000}"/>
    <hyperlink ref="B13" r:id="rId82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21%25')" xr:uid="{00000000-0004-0000-0B00-000051000000}"/>
    <hyperlink ref="B14" r:id="rId83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23%25')" xr:uid="{00000000-0004-0000-0B00-000052000000}"/>
    <hyperlink ref="B15" r:id="rId84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26%25')" xr:uid="{00000000-0004-0000-0B00-000053000000}"/>
    <hyperlink ref="B16" r:id="rId85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32%25')" xr:uid="{00000000-0004-0000-0B00-000054000000}"/>
    <hyperlink ref="B17" r:id="rId86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30%25')" xr:uid="{00000000-0004-0000-0B00-000055000000}"/>
    <hyperlink ref="B18" r:id="rId87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35%25')" xr:uid="{00000000-0004-0000-0B00-000056000000}"/>
    <hyperlink ref="B19" r:id="rId88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09%25')" xr:uid="{00000000-0004-0000-0B00-000057000000}"/>
    <hyperlink ref="B20" r:id="rId89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46%25')" xr:uid="{00000000-0004-0000-0B00-000058000000}"/>
    <hyperlink ref="B21" r:id="rId90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48%25')" xr:uid="{00000000-0004-0000-0B00-000059000000}"/>
    <hyperlink ref="B22" r:id="rId91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51%25')" xr:uid="{00000000-0004-0000-0B00-00005A000000}"/>
    <hyperlink ref="B23" r:id="rId92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53%25')" xr:uid="{00000000-0004-0000-0B00-00005B000000}"/>
    <hyperlink ref="B24" r:id="rId93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56%25')" xr:uid="{00000000-0004-0000-0B00-00005C000000}"/>
    <hyperlink ref="B25" r:id="rId94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59%25')" xr:uid="{00000000-0004-0000-0B00-00005D000000}"/>
    <hyperlink ref="B26" r:id="rId95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61%25')" xr:uid="{00000000-0004-0000-0B00-00005E000000}"/>
    <hyperlink ref="B27" r:id="rId96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63%25')" xr:uid="{00000000-0004-0000-0B00-00005F000000}"/>
    <hyperlink ref="B28" r:id="rId97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65%25')" xr:uid="{00000000-0004-0000-0B00-000060000000}"/>
    <hyperlink ref="B29" r:id="rId98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68%25')" xr:uid="{00000000-0004-0000-0B00-000061000000}"/>
    <hyperlink ref="B30" r:id="rId99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71%25')" xr:uid="{00000000-0004-0000-0B00-000062000000}"/>
    <hyperlink ref="B31" r:id="rId100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74%25')" xr:uid="{00000000-0004-0000-0B00-000063000000}"/>
    <hyperlink ref="B32" r:id="rId101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,'2') and d.id = dtp_link)%0d%0aand (case when eo_org like '1385%25' then '13'||substr(eo_org,5,2) else eo_org end) like '1377%25')" xr:uid="{00000000-0004-0000-0B00-000064000000}"/>
    <hyperlink ref="B34" r:id="rId102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,'2') and d.id = dtp_link)%0d%0aand (case when eo_org like '1385%25' then '13'||substr(eo_org,5,2) else eo_org end) like '%25%25')" xr:uid="{00000000-0004-0000-0B00-000065000000}"/>
    <hyperlink ref="E8" r:id="rId103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) and d.id = dtp_link)%0d%0aand (case when eo_org like '1385%25' then '13'||substr(eo_org,5,2) else eo_org end) like '1305%25')" xr:uid="{00000000-0004-0000-0B00-000066000000}"/>
    <hyperlink ref="E9" r:id="rId104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) and d.id = dtp_link)%0d%0aand (case when eo_org like '1385%25' then '13'||substr(eo_org,5,2) else eo_org end) like '1307%25')" xr:uid="{00000000-0004-0000-0B00-000067000000}"/>
    <hyperlink ref="E10" r:id="rId105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) and d.id = dtp_link)%0d%0aand (case when eo_org like '1385%25' then '13'||substr(eo_org,5,2) else eo_org end) like '1312%25')" xr:uid="{00000000-0004-0000-0B00-000068000000}"/>
    <hyperlink ref="E11" r:id="rId106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) and d.id = dtp_link)%0d%0aand (case when eo_org like '1385%25' then '13'||substr(eo_org,5,2) else eo_org end) like '1314%25')" xr:uid="{00000000-0004-0000-0B00-000069000000}"/>
    <hyperlink ref="E12" r:id="rId107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) and d.id = dtp_link)%0d%0aand (case when eo_org like '1385%25' then '13'||substr(eo_org,5,2) else eo_org end) like '1318%25')" xr:uid="{00000000-0004-0000-0B00-00006A000000}"/>
    <hyperlink ref="E13" r:id="rId108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) and d.id = dtp_link)%0d%0aand (case when eo_org like '1385%25' then '13'||substr(eo_org,5,2) else eo_org end) like '1321%25')" xr:uid="{00000000-0004-0000-0B00-00006B000000}"/>
    <hyperlink ref="E14" r:id="rId109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) and d.id = dtp_link)%0d%0aand (case when eo_org like '1385%25' then '13'||substr(eo_org,5,2) else eo_org end) like '1323%25')" xr:uid="{00000000-0004-0000-0B00-00006C000000}"/>
    <hyperlink ref="E15" r:id="rId110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) and d.id = dtp_link)%0d%0aand (case when eo_org like '1385%25' then '13'||substr(eo_org,5,2) else eo_org end) like '1326%25')" xr:uid="{00000000-0004-0000-0B00-00006D000000}"/>
    <hyperlink ref="E16" r:id="rId111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) and d.id = dtp_link)%0d%0aand (case when eo_org like '1385%25' then '13'||substr(eo_org,5,2) else eo_org end) like '1332%25')" xr:uid="{00000000-0004-0000-0B00-00006E000000}"/>
    <hyperlink ref="E17" r:id="rId112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) and d.id = dtp_link)%0d%0aand (case when eo_org like '1385%25' then '13'||substr(eo_org,5,2) else eo_org end) like '1330%25')" xr:uid="{00000000-0004-0000-0B00-00006F000000}"/>
    <hyperlink ref="E18" r:id="rId113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) and d.id = dtp_link)%0d%0aand (case when eo_org like '1385%25' then '13'||substr(eo_org,5,2) else eo_org end) like '1335%25')" xr:uid="{00000000-0004-0000-0B00-000070000000}"/>
    <hyperlink ref="E19" r:id="rId114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) and d.id = dtp_link)%0d%0aand (case when eo_org like '1385%25' then '13'||substr(eo_org,5,2) else eo_org end) like '1309%25')" xr:uid="{00000000-0004-0000-0B00-000071000000}"/>
    <hyperlink ref="E20" r:id="rId115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) and d.id = dtp_link)%0d%0aand (case when eo_org like '1385%25' then '13'||substr(eo_org,5,2) else eo_org end) like '1346%25')" xr:uid="{00000000-0004-0000-0B00-000072000000}"/>
    <hyperlink ref="E21" r:id="rId116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) and d.id = dtp_link)%0d%0aand (case when eo_org like '1385%25' then '13'||substr(eo_org,5,2) else eo_org end) like '1348%25')" xr:uid="{00000000-0004-0000-0B00-000073000000}"/>
    <hyperlink ref="E22" r:id="rId117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) and d.id = dtp_link)%0d%0aand (case when eo_org like '1385%25' then '13'||substr(eo_org,5,2) else eo_org end) like '1351%25')" xr:uid="{00000000-0004-0000-0B00-000074000000}"/>
    <hyperlink ref="E23" r:id="rId118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) and d.id = dtp_link)%0d%0aand (case when eo_org like '1385%25' then '13'||substr(eo_org,5,2) else eo_org end) like '1353%25')" xr:uid="{00000000-0004-0000-0B00-000075000000}"/>
    <hyperlink ref="E24" r:id="rId119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) and d.id = dtp_link)%0d%0aand (case when eo_org like '1385%25' then '13'||substr(eo_org,5,2) else eo_org end) like '1356%25')" xr:uid="{00000000-0004-0000-0B00-000076000000}"/>
    <hyperlink ref="E25" r:id="rId120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) and d.id = dtp_link)%0d%0aand (case when eo_org like '1385%25' then '13'||substr(eo_org,5,2) else eo_org end) like '1359%25')" xr:uid="{00000000-0004-0000-0B00-000077000000}"/>
    <hyperlink ref="E26" r:id="rId121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) and d.id = dtp_link)%0d%0aand (case when eo_org like '1385%25' then '13'||substr(eo_org,5,2) else eo_org end) like '1361%25')" xr:uid="{00000000-0004-0000-0B00-000078000000}"/>
    <hyperlink ref="E27" r:id="rId122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) and d.id = dtp_link)%0d%0aand (case when eo_org like '1385%25' then '13'||substr(eo_org,5,2) else eo_org end) like '1363%25')" xr:uid="{00000000-0004-0000-0B00-000079000000}"/>
    <hyperlink ref="E28" r:id="rId123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) and d.id = dtp_link)%0d%0aand (case when eo_org like '1385%25' then '13'||substr(eo_org,5,2) else eo_org end) like '1365%25')" xr:uid="{00000000-0004-0000-0B00-00007A000000}"/>
    <hyperlink ref="E29" r:id="rId124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) and d.id = dtp_link)%0d%0aand (case when eo_org like '1385%25' then '13'||substr(eo_org,5,2) else eo_org end) like '1368%25')" xr:uid="{00000000-0004-0000-0B00-00007B000000}"/>
    <hyperlink ref="E30" r:id="rId125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) and d.id = dtp_link)%0d%0aand (case when eo_org like '1385%25' then '13'||substr(eo_org,5,2) else eo_org end) like '1371%25')" xr:uid="{00000000-0004-0000-0B00-00007C000000}"/>
    <hyperlink ref="E31" r:id="rId126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) and d.id = dtp_link)%0d%0aand (case when eo_org like '1385%25' then '13'||substr(eo_org,5,2) else eo_org end) like '1374%25')" xr:uid="{00000000-0004-0000-0B00-00007D000000}"/>
    <hyperlink ref="E32" r:id="rId127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) and d.id = dtp_link)%0d%0aand (case when eo_org like '1385%25' then '13'||substr(eo_org,5,2) else eo_org end) like '1377%25')" xr:uid="{00000000-0004-0000-0B00-00007E000000}"/>
    <hyperlink ref="E34" r:id="rId128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1') and d.id = dtp_link)%0d%0aand (case when eo_org like '1385%25' then '13'||substr(eo_org,5,2) else eo_org end) like '%25%25')" xr:uid="{00000000-0004-0000-0B00-00007F000000}"/>
    <hyperlink ref="H8" r:id="rId129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2') and d.id = dtp_link)%0d%0aand (case when eo_org like '1385%25' then '13'||substr(eo_org,5,2) else eo_org end) like '1305%25')" xr:uid="{00000000-0004-0000-0B00-000080000000}"/>
    <hyperlink ref="H9" r:id="rId130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2') and d.id = dtp_link)%0d%0aand (case when eo_org like '1385%25' then '13'||substr(eo_org,5,2) else eo_org end) like '1307%25')" xr:uid="{00000000-0004-0000-0B00-000081000000}"/>
    <hyperlink ref="H10" r:id="rId131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2') and d.id = dtp_link)%0d%0aand (case when eo_org like '1385%25' then '13'||substr(eo_org,5,2) else eo_org end) like '1312%25')" xr:uid="{00000000-0004-0000-0B00-000082000000}"/>
    <hyperlink ref="H11" r:id="rId132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2') and d.id = dtp_link)%0d%0aand (case when eo_org like '1385%25' then '13'||substr(eo_org,5,2) else eo_org end) like '1314%25')" xr:uid="{00000000-0004-0000-0B00-000083000000}"/>
    <hyperlink ref="H12" r:id="rId133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2') and d.id = dtp_link)%0d%0aand (case when eo_org like '1385%25' then '13'||substr(eo_org,5,2) else eo_org end) like '1318%25')" xr:uid="{00000000-0004-0000-0B00-000084000000}"/>
    <hyperlink ref="H13" r:id="rId134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2') and d.id = dtp_link)%0d%0aand (case when eo_org like '1385%25' then '13'||substr(eo_org,5,2) else eo_org end) like '1321%25')" xr:uid="{00000000-0004-0000-0B00-000085000000}"/>
    <hyperlink ref="H14" r:id="rId135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2') and d.id = dtp_link)%0d%0aand (case when eo_org like '1385%25' then '13'||substr(eo_org,5,2) else eo_org end) like '1323%25')" xr:uid="{00000000-0004-0000-0B00-000086000000}"/>
    <hyperlink ref="H15" r:id="rId136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2') and d.id = dtp_link)%0d%0aand (case when eo_org like '1385%25' then '13'||substr(eo_org,5,2) else eo_org end) like '1326%25')" xr:uid="{00000000-0004-0000-0B00-000087000000}"/>
    <hyperlink ref="H16" r:id="rId137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2') and d.id = dtp_link)%0d%0aand (case when eo_org like '1385%25' then '13'||substr(eo_org,5,2) else eo_org end) like '1332%25')" xr:uid="{00000000-0004-0000-0B00-000088000000}"/>
    <hyperlink ref="H17" r:id="rId138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2') and d.id = dtp_link)%0d%0aand (case when eo_org like '1385%25' then '13'||substr(eo_org,5,2) else eo_org end) like '1330%25')" xr:uid="{00000000-0004-0000-0B00-000089000000}"/>
    <hyperlink ref="H18" r:id="rId139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2') and d.id = dtp_link)%0d%0aand (case when eo_org like '1385%25' then '13'||substr(eo_org,5,2) else eo_org end) like '1335%25')" xr:uid="{00000000-0004-0000-0B00-00008A000000}"/>
    <hyperlink ref="H19" r:id="rId140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2') and d.id = dtp_link)%0d%0aand (case when eo_org like '1385%25' then '13'||substr(eo_org,5,2) else eo_org end) like '1309%25')" xr:uid="{00000000-0004-0000-0B00-00008B000000}"/>
    <hyperlink ref="H20" r:id="rId141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2') and d.id = dtp_link)%0d%0aand (case when eo_org like '1385%25' then '13'||substr(eo_org,5,2) else eo_org end) like '1346%25')" xr:uid="{00000000-0004-0000-0B00-00008C000000}"/>
    <hyperlink ref="H21" r:id="rId142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2') and d.id = dtp_link)%0d%0aand (case when eo_org like '1385%25' then '13'||substr(eo_org,5,2) else eo_org end) like '1348%25')" xr:uid="{00000000-0004-0000-0B00-00008D000000}"/>
    <hyperlink ref="H22" r:id="rId143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2') and d.id = dtp_link)%0d%0aand (case when eo_org like '1385%25' then '13'||substr(eo_org,5,2) else eo_org end) like '1351%25')" xr:uid="{00000000-0004-0000-0B00-00008E000000}"/>
    <hyperlink ref="H23" r:id="rId144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2') and d.id = dtp_link)%0d%0aand (case when eo_org like '1385%25' then '13'||substr(eo_org,5,2) else eo_org end) like '1353%25')" xr:uid="{00000000-0004-0000-0B00-00008F000000}"/>
    <hyperlink ref="H24" r:id="rId145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2') and d.id = dtp_link)%0d%0aand (case when eo_org like '1385%25' then '13'||substr(eo_org,5,2) else eo_org end) like '1356%25')" xr:uid="{00000000-0004-0000-0B00-000090000000}"/>
    <hyperlink ref="H25" r:id="rId146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2') and d.id = dtp_link)%0d%0aand (case when eo_org like '1385%25' then '13'||substr(eo_org,5,2) else eo_org end) like '1359%25')" xr:uid="{00000000-0004-0000-0B00-000091000000}"/>
    <hyperlink ref="H26" r:id="rId147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2') and d.id = dtp_link)%0d%0aand (case when eo_org like '1385%25' then '13'||substr(eo_org,5,2) else eo_org end) like '1361%25')" xr:uid="{00000000-0004-0000-0B00-000092000000}"/>
    <hyperlink ref="H27" r:id="rId148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2') and d.id = dtp_link)%0d%0aand (case when eo_org like '1385%25' then '13'||substr(eo_org,5,2) else eo_org end) like '1363%25')" xr:uid="{00000000-0004-0000-0B00-000093000000}"/>
    <hyperlink ref="H28" r:id="rId149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2') and d.id = dtp_link)%0d%0aand (case when eo_org like '1385%25' then '13'||substr(eo_org,5,2) else eo_org end) like '1365%25')" xr:uid="{00000000-0004-0000-0B00-000094000000}"/>
    <hyperlink ref="H29" r:id="rId150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2') and d.id = dtp_link)%0d%0aand (case when eo_org like '1385%25' then '13'||substr(eo_org,5,2) else eo_org end) like '1368%25')" xr:uid="{00000000-0004-0000-0B00-000095000000}"/>
    <hyperlink ref="H30" r:id="rId151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2') and d.id = dtp_link)%0d%0aand (case when eo_org like '1385%25' then '13'||substr(eo_org,5,2) else eo_org end) like '1371%25')" xr:uid="{00000000-0004-0000-0B00-000096000000}"/>
    <hyperlink ref="H31" r:id="rId152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2') and d.id = dtp_link)%0d%0aand (case when eo_org like '1385%25' then '13'||substr(eo_org,5,2) else eo_org end) like '1374%25')" xr:uid="{00000000-0004-0000-0B00-000097000000}"/>
    <hyperlink ref="H32" r:id="rId153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2') and d.id = dtp_link)%0d%0aand (case when eo_org like '1385%25' then '13'||substr(eo_org,5,2) else eo_org end) like '1377%25')" xr:uid="{00000000-0004-0000-0B00-000098000000}"/>
    <hyperlink ref="H34" r:id="rId154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age between '0' and '17' and substr(injur,1,1) in('2') and d.id = dtp_link)%0d%0aand (case when eo_org like '1385%25' then '13'||substr(eo_org,5,2) else eo_org end) like '%25%25')" xr:uid="{00000000-0004-0000-0B00-000099000000}"/>
  </hyperlinks>
  <pageMargins left="0.70866141732283472" right="0.70866141732283472" top="0" bottom="0" header="0.31496062992125984" footer="0.31496062992125984"/>
  <pageSetup paperSize="9" scale="82" orientation="landscape" r:id="rId15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738AE-C0DA-4CEA-BB43-34A132619886}">
  <dimension ref="A1:P36"/>
  <sheetViews>
    <sheetView topLeftCell="A16" workbookViewId="0">
      <selection activeCell="P28" sqref="P28"/>
    </sheetView>
  </sheetViews>
  <sheetFormatPr defaultRowHeight="15" x14ac:dyDescent="0.25"/>
  <cols>
    <col min="1" max="1" width="19" customWidth="1"/>
    <col min="2" max="2" width="11.5703125" customWidth="1"/>
    <col min="3" max="3" width="12.28515625" customWidth="1"/>
    <col min="4" max="4" width="10.7109375" customWidth="1"/>
    <col min="5" max="6" width="10.5703125" customWidth="1"/>
    <col min="7" max="7" width="10.42578125" customWidth="1"/>
    <col min="8" max="8" width="11.28515625" customWidth="1"/>
    <col min="9" max="9" width="10.7109375" customWidth="1"/>
    <col min="10" max="10" width="11" customWidth="1"/>
  </cols>
  <sheetData>
    <row r="1" spans="1:14" ht="18" x14ac:dyDescent="0.25">
      <c r="A1" s="135" t="s">
        <v>96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4" ht="18" x14ac:dyDescent="0.25">
      <c r="A2" s="135" t="s">
        <v>359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4" x14ac:dyDescent="0.25">
      <c r="A4" s="172" t="s">
        <v>0</v>
      </c>
      <c r="B4" s="174" t="s">
        <v>89</v>
      </c>
      <c r="C4" s="175"/>
      <c r="D4" s="175"/>
      <c r="E4" s="175"/>
      <c r="F4" s="175"/>
      <c r="G4" s="175"/>
      <c r="H4" s="175"/>
      <c r="I4" s="175"/>
      <c r="J4" s="176"/>
    </row>
    <row r="5" spans="1:14" ht="39.75" customHeight="1" x14ac:dyDescent="0.25">
      <c r="A5" s="173"/>
      <c r="B5" s="174" t="s">
        <v>89</v>
      </c>
      <c r="C5" s="175"/>
      <c r="D5" s="176"/>
      <c r="E5" s="174" t="s">
        <v>64</v>
      </c>
      <c r="F5" s="175"/>
      <c r="G5" s="176"/>
      <c r="H5" s="174" t="s">
        <v>65</v>
      </c>
      <c r="I5" s="175"/>
      <c r="J5" s="176"/>
    </row>
    <row r="6" spans="1:14" ht="25.5" customHeight="1" x14ac:dyDescent="0.25">
      <c r="A6" s="173"/>
      <c r="B6" s="12">
        <v>2022</v>
      </c>
      <c r="C6" s="12">
        <v>2023</v>
      </c>
      <c r="D6" s="5" t="s">
        <v>5</v>
      </c>
      <c r="E6" s="32">
        <v>2022</v>
      </c>
      <c r="F6" s="32">
        <v>2023</v>
      </c>
      <c r="G6" s="5" t="s">
        <v>5</v>
      </c>
      <c r="H6" s="32">
        <v>2022</v>
      </c>
      <c r="I6" s="32">
        <v>2023</v>
      </c>
      <c r="J6" s="5" t="s">
        <v>5</v>
      </c>
    </row>
    <row r="7" spans="1:14" ht="20.100000000000001" customHeight="1" x14ac:dyDescent="0.25">
      <c r="A7" s="68" t="s">
        <v>6</v>
      </c>
      <c r="B7" s="64"/>
      <c r="C7" s="64"/>
      <c r="D7" s="64"/>
      <c r="E7" s="64"/>
      <c r="F7" s="64"/>
      <c r="G7" s="64"/>
      <c r="H7" s="64"/>
      <c r="I7" s="64"/>
      <c r="J7" s="64"/>
    </row>
    <row r="8" spans="1:14" ht="20.100000000000001" customHeight="1" x14ac:dyDescent="0.25">
      <c r="A8" s="69" t="s">
        <v>7</v>
      </c>
      <c r="B8" s="64">
        <v>19</v>
      </c>
      <c r="C8" s="64">
        <v>36</v>
      </c>
      <c r="D8" s="129">
        <v>89.473684210526329</v>
      </c>
      <c r="E8" s="64">
        <v>0</v>
      </c>
      <c r="F8" s="64">
        <v>0</v>
      </c>
      <c r="G8" s="64"/>
      <c r="H8" s="64">
        <v>21</v>
      </c>
      <c r="I8" s="64">
        <v>45</v>
      </c>
      <c r="J8" s="127">
        <v>114.28571428571428</v>
      </c>
      <c r="N8" s="31"/>
    </row>
    <row r="9" spans="1:14" ht="20.100000000000001" customHeight="1" x14ac:dyDescent="0.25">
      <c r="A9" s="69" t="s">
        <v>8</v>
      </c>
      <c r="B9" s="64">
        <v>15</v>
      </c>
      <c r="C9" s="64">
        <v>18</v>
      </c>
      <c r="D9" s="129">
        <v>20</v>
      </c>
      <c r="E9" s="64">
        <v>0</v>
      </c>
      <c r="F9" s="64">
        <v>0</v>
      </c>
      <c r="G9" s="64"/>
      <c r="H9" s="64">
        <v>21</v>
      </c>
      <c r="I9" s="64">
        <v>22</v>
      </c>
      <c r="J9" s="127">
        <v>4.7619047619047592</v>
      </c>
    </row>
    <row r="10" spans="1:14" ht="20.100000000000001" customHeight="1" x14ac:dyDescent="0.25">
      <c r="A10" s="69" t="s">
        <v>9</v>
      </c>
      <c r="B10" s="64">
        <v>17</v>
      </c>
      <c r="C10" s="64">
        <v>26</v>
      </c>
      <c r="D10" s="129">
        <v>52.941176470588232</v>
      </c>
      <c r="E10" s="64">
        <v>2</v>
      </c>
      <c r="F10" s="64">
        <v>0</v>
      </c>
      <c r="G10" s="131">
        <v>-100</v>
      </c>
      <c r="H10" s="64">
        <v>19</v>
      </c>
      <c r="I10" s="64">
        <v>34</v>
      </c>
      <c r="J10" s="127">
        <v>78.94736842105263</v>
      </c>
    </row>
    <row r="11" spans="1:14" ht="20.100000000000001" customHeight="1" x14ac:dyDescent="0.25">
      <c r="A11" s="69" t="s">
        <v>131</v>
      </c>
      <c r="B11" s="64">
        <v>2</v>
      </c>
      <c r="C11" s="64">
        <v>14</v>
      </c>
      <c r="D11" s="129">
        <v>600</v>
      </c>
      <c r="E11" s="64">
        <v>0</v>
      </c>
      <c r="F11" s="64">
        <v>2</v>
      </c>
      <c r="G11" s="64"/>
      <c r="H11" s="64">
        <v>4</v>
      </c>
      <c r="I11" s="64">
        <v>20</v>
      </c>
      <c r="J11" s="127">
        <v>400</v>
      </c>
    </row>
    <row r="12" spans="1:14" ht="20.100000000000001" customHeight="1" x14ac:dyDescent="0.25">
      <c r="A12" s="69" t="s">
        <v>10</v>
      </c>
      <c r="B12" s="64">
        <v>11</v>
      </c>
      <c r="C12" s="64">
        <v>18</v>
      </c>
      <c r="D12" s="129">
        <v>63.636363636363626</v>
      </c>
      <c r="E12" s="64">
        <v>0</v>
      </c>
      <c r="F12" s="64">
        <v>0</v>
      </c>
      <c r="G12" s="64"/>
      <c r="H12" s="64">
        <v>16</v>
      </c>
      <c r="I12" s="64">
        <v>27</v>
      </c>
      <c r="J12" s="127">
        <v>68.75</v>
      </c>
    </row>
    <row r="13" spans="1:14" ht="20.100000000000001" customHeight="1" x14ac:dyDescent="0.25">
      <c r="A13" s="69" t="s">
        <v>11</v>
      </c>
      <c r="B13" s="64">
        <v>12</v>
      </c>
      <c r="C13" s="64">
        <v>18</v>
      </c>
      <c r="D13" s="129">
        <v>50</v>
      </c>
      <c r="E13" s="64">
        <v>2</v>
      </c>
      <c r="F13" s="64">
        <v>2</v>
      </c>
      <c r="G13" s="131">
        <v>0</v>
      </c>
      <c r="H13" s="64">
        <v>14</v>
      </c>
      <c r="I13" s="64">
        <v>18</v>
      </c>
      <c r="J13" s="127">
        <v>28.571428571428584</v>
      </c>
    </row>
    <row r="14" spans="1:14" ht="20.100000000000001" customHeight="1" x14ac:dyDescent="0.25">
      <c r="A14" s="69" t="s">
        <v>132</v>
      </c>
      <c r="B14" s="64">
        <v>5</v>
      </c>
      <c r="C14" s="64">
        <v>13</v>
      </c>
      <c r="D14" s="129">
        <v>160</v>
      </c>
      <c r="E14" s="64">
        <v>1</v>
      </c>
      <c r="F14" s="64">
        <v>0</v>
      </c>
      <c r="G14" s="131">
        <v>-100</v>
      </c>
      <c r="H14" s="64">
        <v>5</v>
      </c>
      <c r="I14" s="64">
        <v>17</v>
      </c>
      <c r="J14" s="127">
        <v>240</v>
      </c>
    </row>
    <row r="15" spans="1:14" ht="20.100000000000001" customHeight="1" x14ac:dyDescent="0.25">
      <c r="A15" s="69" t="s">
        <v>12</v>
      </c>
      <c r="B15" s="64">
        <v>22</v>
      </c>
      <c r="C15" s="64">
        <v>45</v>
      </c>
      <c r="D15" s="129">
        <v>104.54545454545453</v>
      </c>
      <c r="E15" s="64">
        <v>1</v>
      </c>
      <c r="F15" s="64">
        <v>4</v>
      </c>
      <c r="G15" s="129">
        <v>300</v>
      </c>
      <c r="H15" s="64">
        <v>23</v>
      </c>
      <c r="I15" s="64">
        <v>56</v>
      </c>
      <c r="J15" s="127">
        <v>143.47826086956522</v>
      </c>
    </row>
    <row r="16" spans="1:14" ht="20.100000000000001" customHeight="1" x14ac:dyDescent="0.25">
      <c r="A16" s="69" t="s">
        <v>13</v>
      </c>
      <c r="B16" s="64">
        <v>16</v>
      </c>
      <c r="C16" s="64">
        <v>30</v>
      </c>
      <c r="D16" s="129">
        <v>87.5</v>
      </c>
      <c r="E16" s="64">
        <v>0</v>
      </c>
      <c r="F16" s="64">
        <v>2</v>
      </c>
      <c r="G16" s="64"/>
      <c r="H16" s="64">
        <v>21</v>
      </c>
      <c r="I16" s="64">
        <v>35</v>
      </c>
      <c r="J16" s="127">
        <v>66.666666666666657</v>
      </c>
    </row>
    <row r="17" spans="1:16" ht="20.100000000000001" customHeight="1" x14ac:dyDescent="0.25">
      <c r="A17" s="69" t="s">
        <v>14</v>
      </c>
      <c r="B17" s="64">
        <v>14</v>
      </c>
      <c r="C17" s="64">
        <v>10</v>
      </c>
      <c r="D17" s="128">
        <v>-28.571428571428569</v>
      </c>
      <c r="E17" s="64">
        <v>0</v>
      </c>
      <c r="F17" s="64">
        <v>0</v>
      </c>
      <c r="G17" s="64"/>
      <c r="H17" s="64">
        <v>16</v>
      </c>
      <c r="I17" s="64">
        <v>11</v>
      </c>
      <c r="J17" s="127">
        <v>-31.25</v>
      </c>
    </row>
    <row r="18" spans="1:16" ht="20.100000000000001" customHeight="1" x14ac:dyDescent="0.25">
      <c r="A18" s="69" t="s">
        <v>15</v>
      </c>
      <c r="B18" s="64">
        <v>11</v>
      </c>
      <c r="C18" s="64">
        <v>21</v>
      </c>
      <c r="D18" s="129">
        <v>90.909090909090907</v>
      </c>
      <c r="E18" s="64">
        <v>1</v>
      </c>
      <c r="F18" s="64">
        <v>0</v>
      </c>
      <c r="G18" s="131">
        <v>-100</v>
      </c>
      <c r="H18" s="64">
        <v>16</v>
      </c>
      <c r="I18" s="64">
        <v>27</v>
      </c>
      <c r="J18" s="127">
        <v>68.75</v>
      </c>
    </row>
    <row r="19" spans="1:16" ht="20.100000000000001" customHeight="1" x14ac:dyDescent="0.25">
      <c r="A19" s="69" t="s">
        <v>115</v>
      </c>
      <c r="B19" s="64">
        <v>0</v>
      </c>
      <c r="C19" s="64">
        <v>0</v>
      </c>
      <c r="D19" s="129"/>
      <c r="E19" s="64">
        <v>0</v>
      </c>
      <c r="F19" s="64">
        <v>0</v>
      </c>
      <c r="G19" s="64"/>
      <c r="H19" s="64">
        <v>0</v>
      </c>
      <c r="I19" s="64">
        <v>0</v>
      </c>
      <c r="J19" s="127"/>
    </row>
    <row r="20" spans="1:16" ht="20.100000000000001" customHeight="1" x14ac:dyDescent="0.25">
      <c r="A20" s="69" t="s">
        <v>16</v>
      </c>
      <c r="B20" s="64">
        <v>38</v>
      </c>
      <c r="C20" s="64">
        <v>83</v>
      </c>
      <c r="D20" s="129">
        <v>118.42105263157896</v>
      </c>
      <c r="E20" s="64">
        <v>1</v>
      </c>
      <c r="F20" s="64">
        <v>4</v>
      </c>
      <c r="G20" s="129">
        <v>300</v>
      </c>
      <c r="H20" s="64">
        <v>49</v>
      </c>
      <c r="I20" s="64">
        <v>95</v>
      </c>
      <c r="J20" s="127">
        <v>93.877551020408163</v>
      </c>
    </row>
    <row r="21" spans="1:16" ht="20.100000000000001" customHeight="1" x14ac:dyDescent="0.25">
      <c r="A21" s="69" t="s">
        <v>129</v>
      </c>
      <c r="B21" s="64">
        <v>10</v>
      </c>
      <c r="C21" s="64">
        <v>26</v>
      </c>
      <c r="D21" s="129">
        <v>160</v>
      </c>
      <c r="E21" s="64">
        <v>0</v>
      </c>
      <c r="F21" s="64">
        <v>1</v>
      </c>
      <c r="G21" s="64"/>
      <c r="H21" s="64">
        <v>13</v>
      </c>
      <c r="I21" s="64">
        <v>34</v>
      </c>
      <c r="J21" s="127">
        <v>161.53846153846155</v>
      </c>
    </row>
    <row r="22" spans="1:16" ht="20.100000000000001" customHeight="1" x14ac:dyDescent="0.25">
      <c r="A22" s="69" t="s">
        <v>17</v>
      </c>
      <c r="B22" s="64">
        <v>21</v>
      </c>
      <c r="C22" s="64">
        <v>40</v>
      </c>
      <c r="D22" s="129">
        <v>90.476190476190482</v>
      </c>
      <c r="E22" s="64">
        <v>0</v>
      </c>
      <c r="F22" s="64">
        <v>3</v>
      </c>
      <c r="G22" s="64"/>
      <c r="H22" s="64">
        <v>24</v>
      </c>
      <c r="I22" s="64">
        <v>44</v>
      </c>
      <c r="J22" s="127">
        <v>83.333333333333343</v>
      </c>
    </row>
    <row r="23" spans="1:16" ht="20.100000000000001" customHeight="1" x14ac:dyDescent="0.25">
      <c r="A23" s="69" t="s">
        <v>18</v>
      </c>
      <c r="B23" s="64">
        <v>35</v>
      </c>
      <c r="C23" s="64">
        <v>42</v>
      </c>
      <c r="D23" s="129">
        <v>20</v>
      </c>
      <c r="E23" s="64">
        <v>3</v>
      </c>
      <c r="F23" s="64">
        <v>1</v>
      </c>
      <c r="G23" s="131">
        <v>-66.666666666666657</v>
      </c>
      <c r="H23" s="64">
        <v>41</v>
      </c>
      <c r="I23" s="64">
        <v>51</v>
      </c>
      <c r="J23" s="127">
        <v>24.390243902439025</v>
      </c>
    </row>
    <row r="24" spans="1:16" ht="20.100000000000001" customHeight="1" x14ac:dyDescent="0.25">
      <c r="A24" s="69" t="s">
        <v>19</v>
      </c>
      <c r="B24" s="64">
        <v>17</v>
      </c>
      <c r="C24" s="64">
        <v>48</v>
      </c>
      <c r="D24" s="129">
        <v>182.35294117647061</v>
      </c>
      <c r="E24" s="64">
        <v>2</v>
      </c>
      <c r="F24" s="64">
        <v>0</v>
      </c>
      <c r="G24" s="131">
        <v>-100</v>
      </c>
      <c r="H24" s="64">
        <v>20</v>
      </c>
      <c r="I24" s="64">
        <v>60</v>
      </c>
      <c r="J24" s="127">
        <v>200</v>
      </c>
    </row>
    <row r="25" spans="1:16" ht="20.100000000000001" customHeight="1" x14ac:dyDescent="0.25">
      <c r="A25" s="69" t="s">
        <v>20</v>
      </c>
      <c r="B25" s="64">
        <v>21</v>
      </c>
      <c r="C25" s="64">
        <v>21</v>
      </c>
      <c r="D25" s="128">
        <v>0</v>
      </c>
      <c r="E25" s="64">
        <v>0</v>
      </c>
      <c r="F25" s="64">
        <v>0</v>
      </c>
      <c r="G25" s="64"/>
      <c r="H25" s="64">
        <v>24</v>
      </c>
      <c r="I25" s="64">
        <v>23</v>
      </c>
      <c r="J25" s="127">
        <v>-4.1666666666666714</v>
      </c>
    </row>
    <row r="26" spans="1:16" ht="20.100000000000001" customHeight="1" x14ac:dyDescent="0.25">
      <c r="A26" s="69" t="s">
        <v>21</v>
      </c>
      <c r="B26" s="64">
        <v>8</v>
      </c>
      <c r="C26" s="64">
        <v>12</v>
      </c>
      <c r="D26" s="129">
        <v>50</v>
      </c>
      <c r="E26" s="64">
        <v>0</v>
      </c>
      <c r="F26" s="64">
        <v>0</v>
      </c>
      <c r="G26" s="64"/>
      <c r="H26" s="64">
        <v>10</v>
      </c>
      <c r="I26" s="64">
        <v>16</v>
      </c>
      <c r="J26" s="127">
        <v>60</v>
      </c>
    </row>
    <row r="27" spans="1:16" ht="20.100000000000001" customHeight="1" x14ac:dyDescent="0.25">
      <c r="A27" s="69" t="s">
        <v>114</v>
      </c>
      <c r="B27" s="64">
        <v>4</v>
      </c>
      <c r="C27" s="64">
        <v>7</v>
      </c>
      <c r="D27" s="129">
        <v>75</v>
      </c>
      <c r="E27" s="64">
        <v>0</v>
      </c>
      <c r="F27" s="64">
        <v>0</v>
      </c>
      <c r="G27" s="64"/>
      <c r="H27" s="64">
        <v>4</v>
      </c>
      <c r="I27" s="64">
        <v>9</v>
      </c>
      <c r="J27" s="127">
        <v>125</v>
      </c>
    </row>
    <row r="28" spans="1:16" ht="20.100000000000001" customHeight="1" x14ac:dyDescent="0.25">
      <c r="A28" s="69" t="s">
        <v>116</v>
      </c>
      <c r="B28" s="64">
        <v>1</v>
      </c>
      <c r="C28" s="64">
        <v>2</v>
      </c>
      <c r="D28" s="129">
        <v>100</v>
      </c>
      <c r="E28" s="64">
        <v>0</v>
      </c>
      <c r="F28" s="64">
        <v>0</v>
      </c>
      <c r="G28" s="64"/>
      <c r="H28" s="64">
        <v>1</v>
      </c>
      <c r="I28" s="64">
        <v>2</v>
      </c>
      <c r="J28" s="127">
        <v>100</v>
      </c>
      <c r="P28" s="30"/>
    </row>
    <row r="29" spans="1:16" ht="20.100000000000001" customHeight="1" x14ac:dyDescent="0.25">
      <c r="A29" s="69" t="s">
        <v>22</v>
      </c>
      <c r="B29" s="64">
        <v>9</v>
      </c>
      <c r="C29" s="64">
        <v>14</v>
      </c>
      <c r="D29" s="129">
        <v>55.555555555555543</v>
      </c>
      <c r="E29" s="64">
        <v>1</v>
      </c>
      <c r="F29" s="64">
        <v>3</v>
      </c>
      <c r="G29" s="129">
        <v>200</v>
      </c>
      <c r="H29" s="64">
        <v>8</v>
      </c>
      <c r="I29" s="64">
        <v>14</v>
      </c>
      <c r="J29" s="127">
        <v>75</v>
      </c>
    </row>
    <row r="30" spans="1:16" ht="20.100000000000001" customHeight="1" x14ac:dyDescent="0.25">
      <c r="A30" s="69" t="s">
        <v>23</v>
      </c>
      <c r="B30" s="64">
        <v>10</v>
      </c>
      <c r="C30" s="64">
        <v>14</v>
      </c>
      <c r="D30" s="129">
        <v>40</v>
      </c>
      <c r="E30" s="64">
        <v>3</v>
      </c>
      <c r="F30" s="64">
        <v>1</v>
      </c>
      <c r="G30" s="131">
        <v>-66.666666666666657</v>
      </c>
      <c r="H30" s="64">
        <v>11</v>
      </c>
      <c r="I30" s="64">
        <v>16</v>
      </c>
      <c r="J30" s="127">
        <v>45.454545454545467</v>
      </c>
    </row>
    <row r="31" spans="1:16" ht="20.100000000000001" customHeight="1" x14ac:dyDescent="0.25">
      <c r="A31" s="69" t="s">
        <v>24</v>
      </c>
      <c r="B31" s="64">
        <v>17</v>
      </c>
      <c r="C31" s="64">
        <v>28</v>
      </c>
      <c r="D31" s="129">
        <v>64.705882352941188</v>
      </c>
      <c r="E31" s="64">
        <v>1</v>
      </c>
      <c r="F31" s="64">
        <v>0</v>
      </c>
      <c r="G31" s="131">
        <v>-100</v>
      </c>
      <c r="H31" s="64">
        <v>21</v>
      </c>
      <c r="I31" s="64">
        <v>32</v>
      </c>
      <c r="J31" s="127">
        <v>52.38095238095238</v>
      </c>
    </row>
    <row r="32" spans="1:16" ht="20.100000000000001" customHeight="1" x14ac:dyDescent="0.25">
      <c r="A32" s="69" t="s">
        <v>25</v>
      </c>
      <c r="B32" s="64">
        <v>11</v>
      </c>
      <c r="C32" s="64">
        <v>19</v>
      </c>
      <c r="D32" s="129">
        <v>72.72727272727272</v>
      </c>
      <c r="E32" s="64">
        <v>1</v>
      </c>
      <c r="F32" s="64">
        <v>0</v>
      </c>
      <c r="G32" s="131">
        <v>-100</v>
      </c>
      <c r="H32" s="64">
        <v>14</v>
      </c>
      <c r="I32" s="64">
        <v>21</v>
      </c>
      <c r="J32" s="127">
        <v>50</v>
      </c>
    </row>
    <row r="33" spans="1:10" ht="20.100000000000001" customHeight="1" thickBot="1" x14ac:dyDescent="0.3">
      <c r="A33" s="74" t="s">
        <v>26</v>
      </c>
      <c r="B33" s="16"/>
      <c r="C33" s="16"/>
      <c r="D33" s="130"/>
      <c r="E33" s="16"/>
      <c r="F33" s="16"/>
      <c r="G33" s="16"/>
      <c r="H33" s="16"/>
      <c r="I33" s="16"/>
      <c r="J33" s="123"/>
    </row>
    <row r="34" spans="1:10" ht="20.100000000000001" customHeight="1" thickBot="1" x14ac:dyDescent="0.3">
      <c r="A34" s="75" t="s">
        <v>27</v>
      </c>
      <c r="B34" s="64">
        <v>346</v>
      </c>
      <c r="C34" s="64">
        <v>605</v>
      </c>
      <c r="D34" s="129">
        <v>74.855491329479776</v>
      </c>
      <c r="E34" s="64">
        <v>19</v>
      </c>
      <c r="F34" s="64">
        <v>23</v>
      </c>
      <c r="G34" s="129">
        <v>21.05263157894737</v>
      </c>
      <c r="H34" s="64">
        <v>416</v>
      </c>
      <c r="I34" s="64">
        <v>729</v>
      </c>
      <c r="J34" s="129">
        <v>75.240384615384613</v>
      </c>
    </row>
    <row r="36" spans="1:10" ht="44.25" customHeight="1" x14ac:dyDescent="0.25">
      <c r="A36" s="133" t="s">
        <v>130</v>
      </c>
      <c r="B36" s="134"/>
      <c r="C36" s="134"/>
      <c r="D36" s="134"/>
      <c r="E36" s="134"/>
      <c r="F36" s="134"/>
      <c r="G36" s="134"/>
      <c r="H36" s="134"/>
      <c r="I36" s="134"/>
      <c r="J36" s="134"/>
    </row>
  </sheetData>
  <autoFilter ref="A7:P34" xr:uid="{238738AE-C0DA-4CEA-BB43-34A132619886}"/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D7 G7 J7:J32">
    <cfRule type="cellIs" dxfId="5" priority="1" stopIfTrue="1" operator="lessThanOrEqual">
      <formula>0</formula>
    </cfRule>
    <cfRule type="cellIs" dxfId="4" priority="2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AB378-0001-4B5A-AA12-8D9452966B4B}">
  <dimension ref="A1:J41"/>
  <sheetViews>
    <sheetView topLeftCell="A13" workbookViewId="0">
      <selection activeCell="P15" sqref="P15"/>
    </sheetView>
  </sheetViews>
  <sheetFormatPr defaultRowHeight="15" x14ac:dyDescent="0.25"/>
  <cols>
    <col min="1" max="1" width="19" customWidth="1"/>
    <col min="2" max="2" width="8.85546875" customWidth="1"/>
    <col min="3" max="3" width="7.85546875" customWidth="1"/>
    <col min="4" max="4" width="10.7109375" customWidth="1"/>
    <col min="5" max="5" width="7.140625" customWidth="1"/>
    <col min="6" max="6" width="8.42578125" customWidth="1"/>
    <col min="7" max="7" width="7.42578125" customWidth="1"/>
    <col min="8" max="9" width="10.7109375" customWidth="1"/>
    <col min="10" max="10" width="8.42578125" customWidth="1"/>
  </cols>
  <sheetData>
    <row r="1" spans="1:10" ht="41.25" customHeight="1" x14ac:dyDescent="0.25">
      <c r="A1" s="135" t="s">
        <v>128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ht="18" x14ac:dyDescent="0.25">
      <c r="A2" s="135" t="s">
        <v>359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1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77" t="s">
        <v>0</v>
      </c>
      <c r="B4" s="180" t="s">
        <v>91</v>
      </c>
      <c r="C4" s="180"/>
      <c r="D4" s="180"/>
      <c r="E4" s="180"/>
      <c r="F4" s="180"/>
      <c r="G4" s="180"/>
      <c r="H4" s="180"/>
      <c r="I4" s="180"/>
      <c r="J4" s="181"/>
    </row>
    <row r="5" spans="1:10" x14ac:dyDescent="0.25">
      <c r="A5" s="178"/>
      <c r="B5" s="170" t="s">
        <v>2</v>
      </c>
      <c r="C5" s="170"/>
      <c r="D5" s="170"/>
      <c r="E5" s="170" t="s">
        <v>3</v>
      </c>
      <c r="F5" s="170"/>
      <c r="G5" s="170"/>
      <c r="H5" s="170" t="s">
        <v>4</v>
      </c>
      <c r="I5" s="170"/>
      <c r="J5" s="182"/>
    </row>
    <row r="6" spans="1:10" x14ac:dyDescent="0.25">
      <c r="A6" s="179"/>
      <c r="B6" s="26">
        <v>2022</v>
      </c>
      <c r="C6" s="26">
        <v>2023</v>
      </c>
      <c r="D6" s="26" t="s">
        <v>5</v>
      </c>
      <c r="E6" s="32">
        <v>2022</v>
      </c>
      <c r="F6" s="32">
        <v>2023</v>
      </c>
      <c r="G6" s="26" t="s">
        <v>5</v>
      </c>
      <c r="H6" s="32">
        <v>2022</v>
      </c>
      <c r="I6" s="32">
        <v>2023</v>
      </c>
      <c r="J6" s="27" t="s">
        <v>5</v>
      </c>
    </row>
    <row r="7" spans="1:10" x14ac:dyDescent="0.25">
      <c r="A7" s="68" t="s">
        <v>6</v>
      </c>
      <c r="B7" s="64"/>
      <c r="C7" s="64"/>
      <c r="D7" s="64"/>
      <c r="E7" s="64"/>
      <c r="F7" s="64"/>
      <c r="G7" s="64"/>
      <c r="H7" s="64"/>
      <c r="I7" s="64"/>
      <c r="J7" s="64"/>
    </row>
    <row r="8" spans="1:10" ht="15.75" x14ac:dyDescent="0.25">
      <c r="A8" s="69" t="s">
        <v>7</v>
      </c>
      <c r="B8" s="64">
        <v>6</v>
      </c>
      <c r="C8" s="64">
        <v>3</v>
      </c>
      <c r="D8" s="64">
        <v>-50</v>
      </c>
      <c r="E8" s="64">
        <v>1</v>
      </c>
      <c r="F8" s="64">
        <v>0</v>
      </c>
      <c r="G8" s="64">
        <v>-100</v>
      </c>
      <c r="H8" s="64">
        <v>18</v>
      </c>
      <c r="I8" s="64">
        <v>26</v>
      </c>
      <c r="J8" s="64">
        <v>44.444444444444457</v>
      </c>
    </row>
    <row r="9" spans="1:10" ht="15.75" x14ac:dyDescent="0.25">
      <c r="A9" s="69" t="s">
        <v>8</v>
      </c>
      <c r="B9" s="64">
        <v>6</v>
      </c>
      <c r="C9" s="64">
        <v>2</v>
      </c>
      <c r="D9" s="64">
        <v>-66.666666666666657</v>
      </c>
      <c r="E9" s="64">
        <v>1</v>
      </c>
      <c r="F9" s="64">
        <v>0</v>
      </c>
      <c r="G9" s="64">
        <v>-100</v>
      </c>
      <c r="H9" s="64">
        <v>16</v>
      </c>
      <c r="I9" s="64">
        <v>2</v>
      </c>
      <c r="J9" s="64">
        <v>-87.5</v>
      </c>
    </row>
    <row r="10" spans="1:10" ht="15.75" x14ac:dyDescent="0.25">
      <c r="A10" s="69" t="s">
        <v>9</v>
      </c>
      <c r="B10" s="64">
        <v>14</v>
      </c>
      <c r="C10" s="64">
        <v>28</v>
      </c>
      <c r="D10" s="64">
        <v>100</v>
      </c>
      <c r="E10" s="64">
        <v>3</v>
      </c>
      <c r="F10" s="64">
        <v>0</v>
      </c>
      <c r="G10" s="64">
        <v>-100</v>
      </c>
      <c r="H10" s="64">
        <v>35</v>
      </c>
      <c r="I10" s="64">
        <v>43</v>
      </c>
      <c r="J10" s="64">
        <v>22.857142857142861</v>
      </c>
    </row>
    <row r="11" spans="1:10" ht="15.75" x14ac:dyDescent="0.25">
      <c r="A11" s="69" t="s">
        <v>131</v>
      </c>
      <c r="B11" s="64">
        <v>1</v>
      </c>
      <c r="C11" s="64">
        <v>3</v>
      </c>
      <c r="D11" s="64">
        <v>200</v>
      </c>
      <c r="E11" s="64">
        <v>0</v>
      </c>
      <c r="F11" s="64">
        <v>0</v>
      </c>
      <c r="G11" s="64"/>
      <c r="H11" s="64">
        <v>1</v>
      </c>
      <c r="I11" s="64">
        <v>3</v>
      </c>
      <c r="J11" s="64">
        <v>200</v>
      </c>
    </row>
    <row r="12" spans="1:10" ht="15.75" x14ac:dyDescent="0.25">
      <c r="A12" s="69" t="s">
        <v>10</v>
      </c>
      <c r="B12" s="64">
        <v>7</v>
      </c>
      <c r="C12" s="64">
        <v>3</v>
      </c>
      <c r="D12" s="64">
        <v>-57.142857142857146</v>
      </c>
      <c r="E12" s="64">
        <v>0</v>
      </c>
      <c r="F12" s="64">
        <v>0</v>
      </c>
      <c r="G12" s="64"/>
      <c r="H12" s="64">
        <v>10</v>
      </c>
      <c r="I12" s="64">
        <v>4</v>
      </c>
      <c r="J12" s="64">
        <v>-60</v>
      </c>
    </row>
    <row r="13" spans="1:10" ht="15.75" x14ac:dyDescent="0.25">
      <c r="A13" s="69" t="s">
        <v>11</v>
      </c>
      <c r="B13" s="64">
        <v>0</v>
      </c>
      <c r="C13" s="64">
        <v>0</v>
      </c>
      <c r="D13" s="64"/>
      <c r="E13" s="64">
        <v>0</v>
      </c>
      <c r="F13" s="64">
        <v>0</v>
      </c>
      <c r="G13" s="64"/>
      <c r="H13" s="64">
        <v>0</v>
      </c>
      <c r="I13" s="64">
        <v>0</v>
      </c>
      <c r="J13" s="64"/>
    </row>
    <row r="14" spans="1:10" ht="15.75" x14ac:dyDescent="0.25">
      <c r="A14" s="69" t="s">
        <v>132</v>
      </c>
      <c r="B14" s="64">
        <v>10</v>
      </c>
      <c r="C14" s="64">
        <v>8</v>
      </c>
      <c r="D14" s="64">
        <v>-20</v>
      </c>
      <c r="E14" s="64">
        <v>1</v>
      </c>
      <c r="F14" s="64">
        <v>1</v>
      </c>
      <c r="G14" s="64">
        <v>0</v>
      </c>
      <c r="H14" s="64">
        <v>16</v>
      </c>
      <c r="I14" s="64">
        <v>11</v>
      </c>
      <c r="J14" s="64">
        <v>-31.25</v>
      </c>
    </row>
    <row r="15" spans="1:10" ht="31.5" x14ac:dyDescent="0.25">
      <c r="A15" s="69" t="s">
        <v>12</v>
      </c>
      <c r="B15" s="64">
        <v>9</v>
      </c>
      <c r="C15" s="64">
        <v>11</v>
      </c>
      <c r="D15" s="64">
        <v>22.222222222222229</v>
      </c>
      <c r="E15" s="64">
        <v>0</v>
      </c>
      <c r="F15" s="64">
        <v>1</v>
      </c>
      <c r="G15" s="64"/>
      <c r="H15" s="64">
        <v>12</v>
      </c>
      <c r="I15" s="64">
        <v>41</v>
      </c>
      <c r="J15" s="64">
        <v>241.66666666666669</v>
      </c>
    </row>
    <row r="16" spans="1:10" ht="15.75" x14ac:dyDescent="0.25">
      <c r="A16" s="69" t="s">
        <v>13</v>
      </c>
      <c r="B16" s="64">
        <v>7</v>
      </c>
      <c r="C16" s="64">
        <v>14</v>
      </c>
      <c r="D16" s="64">
        <v>100</v>
      </c>
      <c r="E16" s="64">
        <v>1</v>
      </c>
      <c r="F16" s="64">
        <v>1</v>
      </c>
      <c r="G16" s="64">
        <v>0</v>
      </c>
      <c r="H16" s="64">
        <v>8</v>
      </c>
      <c r="I16" s="64">
        <v>15</v>
      </c>
      <c r="J16" s="64">
        <v>87.5</v>
      </c>
    </row>
    <row r="17" spans="1:10" ht="15.75" x14ac:dyDescent="0.25">
      <c r="A17" s="69" t="s">
        <v>14</v>
      </c>
      <c r="B17" s="64">
        <v>11</v>
      </c>
      <c r="C17" s="64">
        <v>21</v>
      </c>
      <c r="D17" s="64">
        <v>90.909090909090907</v>
      </c>
      <c r="E17" s="64">
        <v>0</v>
      </c>
      <c r="F17" s="64">
        <v>0</v>
      </c>
      <c r="G17" s="64"/>
      <c r="H17" s="64">
        <v>15</v>
      </c>
      <c r="I17" s="64">
        <v>28</v>
      </c>
      <c r="J17" s="64">
        <v>86.666666666666657</v>
      </c>
    </row>
    <row r="18" spans="1:10" ht="15.75" x14ac:dyDescent="0.25">
      <c r="A18" s="69" t="s">
        <v>15</v>
      </c>
      <c r="B18" s="64">
        <v>4</v>
      </c>
      <c r="C18" s="64">
        <v>8</v>
      </c>
      <c r="D18" s="64">
        <v>100</v>
      </c>
      <c r="E18" s="64">
        <v>0</v>
      </c>
      <c r="F18" s="64">
        <v>1</v>
      </c>
      <c r="G18" s="64"/>
      <c r="H18" s="64">
        <v>7</v>
      </c>
      <c r="I18" s="64">
        <v>11</v>
      </c>
      <c r="J18" s="64">
        <v>57.142857142857139</v>
      </c>
    </row>
    <row r="19" spans="1:10" ht="15.75" x14ac:dyDescent="0.25">
      <c r="A19" s="69" t="s">
        <v>115</v>
      </c>
      <c r="B19" s="64">
        <v>0</v>
      </c>
      <c r="C19" s="64">
        <v>0</v>
      </c>
      <c r="D19" s="64"/>
      <c r="E19" s="64">
        <v>0</v>
      </c>
      <c r="F19" s="64">
        <v>0</v>
      </c>
      <c r="G19" s="64"/>
      <c r="H19" s="64">
        <v>0</v>
      </c>
      <c r="I19" s="64">
        <v>0</v>
      </c>
      <c r="J19" s="64"/>
    </row>
    <row r="20" spans="1:10" ht="15.75" x14ac:dyDescent="0.25">
      <c r="A20" s="69" t="s">
        <v>16</v>
      </c>
      <c r="B20" s="64">
        <v>21</v>
      </c>
      <c r="C20" s="64">
        <v>30</v>
      </c>
      <c r="D20" s="64">
        <v>42.857142857142861</v>
      </c>
      <c r="E20" s="64">
        <v>2</v>
      </c>
      <c r="F20" s="64">
        <v>3</v>
      </c>
      <c r="G20" s="64">
        <v>50</v>
      </c>
      <c r="H20" s="64">
        <v>50</v>
      </c>
      <c r="I20" s="64">
        <v>41</v>
      </c>
      <c r="J20" s="64">
        <v>-18</v>
      </c>
    </row>
    <row r="21" spans="1:10" ht="15.75" x14ac:dyDescent="0.25">
      <c r="A21" s="69" t="s">
        <v>129</v>
      </c>
      <c r="B21" s="64">
        <v>3</v>
      </c>
      <c r="C21" s="64">
        <v>4</v>
      </c>
      <c r="D21" s="64">
        <v>33.333333333333343</v>
      </c>
      <c r="E21" s="64">
        <v>0</v>
      </c>
      <c r="F21" s="64">
        <v>0</v>
      </c>
      <c r="G21" s="64"/>
      <c r="H21" s="64">
        <v>4</v>
      </c>
      <c r="I21" s="64">
        <v>5</v>
      </c>
      <c r="J21" s="64">
        <v>25</v>
      </c>
    </row>
    <row r="22" spans="1:10" ht="15.75" x14ac:dyDescent="0.25">
      <c r="A22" s="69" t="s">
        <v>17</v>
      </c>
      <c r="B22" s="64">
        <v>8</v>
      </c>
      <c r="C22" s="64">
        <v>15</v>
      </c>
      <c r="D22" s="64">
        <v>87.5</v>
      </c>
      <c r="E22" s="64">
        <v>0</v>
      </c>
      <c r="F22" s="64">
        <v>2</v>
      </c>
      <c r="G22" s="64"/>
      <c r="H22" s="64">
        <v>12</v>
      </c>
      <c r="I22" s="64">
        <v>34</v>
      </c>
      <c r="J22" s="64">
        <v>183.33333333333331</v>
      </c>
    </row>
    <row r="23" spans="1:10" ht="15.75" x14ac:dyDescent="0.25">
      <c r="A23" s="69" t="s">
        <v>18</v>
      </c>
      <c r="B23" s="64">
        <v>14</v>
      </c>
      <c r="C23" s="64">
        <v>8</v>
      </c>
      <c r="D23" s="64">
        <v>-42.857142857142854</v>
      </c>
      <c r="E23" s="64">
        <v>0</v>
      </c>
      <c r="F23" s="64">
        <v>4</v>
      </c>
      <c r="G23" s="64"/>
      <c r="H23" s="64">
        <v>16</v>
      </c>
      <c r="I23" s="64">
        <v>16</v>
      </c>
      <c r="J23" s="64">
        <v>0</v>
      </c>
    </row>
    <row r="24" spans="1:10" ht="15.75" x14ac:dyDescent="0.25">
      <c r="A24" s="69" t="s">
        <v>19</v>
      </c>
      <c r="B24" s="64">
        <v>2</v>
      </c>
      <c r="C24" s="64">
        <v>3</v>
      </c>
      <c r="D24" s="64">
        <v>50</v>
      </c>
      <c r="E24" s="64">
        <v>0</v>
      </c>
      <c r="F24" s="64">
        <v>1</v>
      </c>
      <c r="G24" s="64"/>
      <c r="H24" s="64">
        <v>2</v>
      </c>
      <c r="I24" s="64">
        <v>3</v>
      </c>
      <c r="J24" s="64">
        <v>50</v>
      </c>
    </row>
    <row r="25" spans="1:10" ht="15.75" x14ac:dyDescent="0.25">
      <c r="A25" s="69" t="s">
        <v>20</v>
      </c>
      <c r="B25" s="64">
        <v>8</v>
      </c>
      <c r="C25" s="64">
        <v>7</v>
      </c>
      <c r="D25" s="64">
        <v>-12.5</v>
      </c>
      <c r="E25" s="64">
        <v>1</v>
      </c>
      <c r="F25" s="64">
        <v>1</v>
      </c>
      <c r="G25" s="64">
        <v>0</v>
      </c>
      <c r="H25" s="64">
        <v>11</v>
      </c>
      <c r="I25" s="64">
        <v>13</v>
      </c>
      <c r="J25" s="64">
        <v>18.181818181818187</v>
      </c>
    </row>
    <row r="26" spans="1:10" ht="15.75" x14ac:dyDescent="0.25">
      <c r="A26" s="69" t="s">
        <v>21</v>
      </c>
      <c r="B26" s="64">
        <v>5</v>
      </c>
      <c r="C26" s="64">
        <v>5</v>
      </c>
      <c r="D26" s="64">
        <v>0</v>
      </c>
      <c r="E26" s="64">
        <v>1</v>
      </c>
      <c r="F26" s="64">
        <v>0</v>
      </c>
      <c r="G26" s="64">
        <v>-100</v>
      </c>
      <c r="H26" s="64">
        <v>9</v>
      </c>
      <c r="I26" s="64">
        <v>5</v>
      </c>
      <c r="J26" s="64">
        <v>-44.444444444444443</v>
      </c>
    </row>
    <row r="27" spans="1:10" ht="15.75" x14ac:dyDescent="0.25">
      <c r="A27" s="69" t="s">
        <v>114</v>
      </c>
      <c r="B27" s="64">
        <v>5</v>
      </c>
      <c r="C27" s="64">
        <v>7</v>
      </c>
      <c r="D27" s="64">
        <v>40</v>
      </c>
      <c r="E27" s="64">
        <v>1</v>
      </c>
      <c r="F27" s="64">
        <v>0</v>
      </c>
      <c r="G27" s="64">
        <v>-100</v>
      </c>
      <c r="H27" s="64">
        <v>11</v>
      </c>
      <c r="I27" s="64">
        <v>7</v>
      </c>
      <c r="J27" s="64">
        <v>-36.363636363636367</v>
      </c>
    </row>
    <row r="28" spans="1:10" ht="15.75" x14ac:dyDescent="0.25">
      <c r="A28" s="69" t="s">
        <v>116</v>
      </c>
      <c r="B28" s="64">
        <v>1</v>
      </c>
      <c r="C28" s="64">
        <v>0</v>
      </c>
      <c r="D28" s="64">
        <v>-100</v>
      </c>
      <c r="E28" s="64">
        <v>0</v>
      </c>
      <c r="F28" s="64">
        <v>0</v>
      </c>
      <c r="G28" s="64"/>
      <c r="H28" s="64">
        <v>1</v>
      </c>
      <c r="I28" s="64">
        <v>0</v>
      </c>
      <c r="J28" s="64">
        <v>-100</v>
      </c>
    </row>
    <row r="29" spans="1:10" ht="15.75" x14ac:dyDescent="0.25">
      <c r="A29" s="69" t="s">
        <v>22</v>
      </c>
      <c r="B29" s="64">
        <v>2</v>
      </c>
      <c r="C29" s="64">
        <v>3</v>
      </c>
      <c r="D29" s="64">
        <v>50</v>
      </c>
      <c r="E29" s="64">
        <v>0</v>
      </c>
      <c r="F29" s="64">
        <v>0</v>
      </c>
      <c r="G29" s="64"/>
      <c r="H29" s="64">
        <v>2</v>
      </c>
      <c r="I29" s="64">
        <v>3</v>
      </c>
      <c r="J29" s="64">
        <v>50</v>
      </c>
    </row>
    <row r="30" spans="1:10" ht="15.75" x14ac:dyDescent="0.25">
      <c r="A30" s="69" t="s">
        <v>23</v>
      </c>
      <c r="B30" s="64">
        <v>2</v>
      </c>
      <c r="C30" s="64">
        <v>6</v>
      </c>
      <c r="D30" s="64">
        <v>200</v>
      </c>
      <c r="E30" s="64">
        <v>0</v>
      </c>
      <c r="F30" s="64">
        <v>0</v>
      </c>
      <c r="G30" s="64"/>
      <c r="H30" s="64">
        <v>2</v>
      </c>
      <c r="I30" s="64">
        <v>30</v>
      </c>
      <c r="J30" s="64">
        <v>1400</v>
      </c>
    </row>
    <row r="31" spans="1:10" ht="15.75" x14ac:dyDescent="0.25">
      <c r="A31" s="69" t="s">
        <v>24</v>
      </c>
      <c r="B31" s="64">
        <v>2</v>
      </c>
      <c r="C31" s="64">
        <v>4</v>
      </c>
      <c r="D31" s="64">
        <v>100</v>
      </c>
      <c r="E31" s="64">
        <v>0</v>
      </c>
      <c r="F31" s="64">
        <v>0</v>
      </c>
      <c r="G31" s="64"/>
      <c r="H31" s="64">
        <v>2</v>
      </c>
      <c r="I31" s="64">
        <v>4</v>
      </c>
      <c r="J31" s="64">
        <v>100</v>
      </c>
    </row>
    <row r="32" spans="1:10" ht="15.75" x14ac:dyDescent="0.25">
      <c r="A32" s="69" t="s">
        <v>25</v>
      </c>
      <c r="B32" s="64">
        <v>1</v>
      </c>
      <c r="C32" s="64">
        <v>4</v>
      </c>
      <c r="D32" s="64">
        <v>300</v>
      </c>
      <c r="E32" s="64">
        <v>0</v>
      </c>
      <c r="F32" s="64">
        <v>0</v>
      </c>
      <c r="G32" s="64"/>
      <c r="H32" s="64">
        <v>2</v>
      </c>
      <c r="I32" s="64">
        <v>7</v>
      </c>
      <c r="J32" s="64">
        <v>250</v>
      </c>
    </row>
    <row r="33" spans="1:10" x14ac:dyDescent="0.25">
      <c r="A33" s="68" t="s">
        <v>26</v>
      </c>
    </row>
    <row r="34" spans="1:10" ht="18.75" x14ac:dyDescent="0.25">
      <c r="A34" s="28" t="s">
        <v>27</v>
      </c>
      <c r="B34" s="64">
        <v>149</v>
      </c>
      <c r="C34" s="102">
        <v>197</v>
      </c>
      <c r="D34" s="64">
        <v>32.214765100671144</v>
      </c>
      <c r="E34" s="64">
        <v>12</v>
      </c>
      <c r="F34" s="64">
        <v>15</v>
      </c>
      <c r="G34" s="64">
        <v>25</v>
      </c>
      <c r="H34" s="64">
        <v>262</v>
      </c>
      <c r="I34" s="64">
        <v>352</v>
      </c>
      <c r="J34" s="64">
        <v>34.351145038167942</v>
      </c>
    </row>
    <row r="35" spans="1:10" x14ac:dyDescent="0.25">
      <c r="H35" t="s">
        <v>111</v>
      </c>
      <c r="I35" t="s">
        <v>111</v>
      </c>
      <c r="J35" t="s">
        <v>111</v>
      </c>
    </row>
    <row r="36" spans="1:10" ht="38.25" customHeight="1" x14ac:dyDescent="0.25">
      <c r="A36" s="133" t="s">
        <v>130</v>
      </c>
      <c r="B36" s="134"/>
      <c r="C36" s="134"/>
      <c r="D36" s="134"/>
      <c r="E36" s="134"/>
      <c r="F36" s="134"/>
      <c r="G36" s="134"/>
      <c r="H36" s="134"/>
      <c r="I36" s="134"/>
      <c r="J36" s="134"/>
    </row>
    <row r="37" spans="1:10" x14ac:dyDescent="0.25">
      <c r="H37" t="s">
        <v>111</v>
      </c>
      <c r="I37" t="s">
        <v>111</v>
      </c>
      <c r="J37" t="s">
        <v>111</v>
      </c>
    </row>
    <row r="38" spans="1:10" x14ac:dyDescent="0.25">
      <c r="H38" t="s">
        <v>111</v>
      </c>
      <c r="I38" t="s">
        <v>111</v>
      </c>
      <c r="J38" t="s">
        <v>111</v>
      </c>
    </row>
    <row r="39" spans="1:10" x14ac:dyDescent="0.25">
      <c r="H39" t="s">
        <v>111</v>
      </c>
      <c r="I39" t="s">
        <v>111</v>
      </c>
      <c r="J39" t="s">
        <v>111</v>
      </c>
    </row>
    <row r="40" spans="1:10" x14ac:dyDescent="0.25">
      <c r="H40" t="s">
        <v>111</v>
      </c>
      <c r="I40" t="s">
        <v>111</v>
      </c>
      <c r="J40" t="s">
        <v>111</v>
      </c>
    </row>
    <row r="41" spans="1:10" x14ac:dyDescent="0.25">
      <c r="H41" t="s">
        <v>111</v>
      </c>
      <c r="I41" t="s">
        <v>111</v>
      </c>
      <c r="J41" t="s">
        <v>111</v>
      </c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J8:J32">
    <cfRule type="cellIs" dxfId="3" priority="1" stopIfTrue="1" operator="lessThanOrEqual">
      <formula>0</formula>
    </cfRule>
    <cfRule type="cellIs" dxfId="2" priority="2" stopIfTrue="1" operator="greaterThan">
      <formula>0</formula>
    </cfRule>
  </conditionalFormatting>
  <pageMargins left="1.299212598425197" right="0.11811023622047245" top="0.15748031496062992" bottom="0.15748031496062992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01944-5703-4EE5-B8A5-0243C73B61EF}">
  <dimension ref="A1:J36"/>
  <sheetViews>
    <sheetView topLeftCell="A22" workbookViewId="0">
      <selection activeCell="O19" sqref="O19"/>
    </sheetView>
  </sheetViews>
  <sheetFormatPr defaultRowHeight="15" x14ac:dyDescent="0.25"/>
  <cols>
    <col min="1" max="1" width="19.85546875" customWidth="1"/>
    <col min="2" max="2" width="6.42578125" customWidth="1"/>
    <col min="3" max="3" width="8.140625" customWidth="1"/>
    <col min="4" max="4" width="8.28515625" customWidth="1"/>
    <col min="5" max="5" width="8.7109375" customWidth="1"/>
    <col min="6" max="7" width="10.7109375" customWidth="1"/>
    <col min="8" max="8" width="8.28515625" customWidth="1"/>
    <col min="9" max="9" width="8.42578125" customWidth="1"/>
    <col min="10" max="10" width="8.85546875" customWidth="1"/>
  </cols>
  <sheetData>
    <row r="1" spans="1:10" ht="40.5" customHeight="1" x14ac:dyDescent="0.25">
      <c r="A1" s="135" t="s">
        <v>113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ht="18" x14ac:dyDescent="0.25">
      <c r="A2" s="135" t="s">
        <v>359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70" t="s">
        <v>0</v>
      </c>
      <c r="B4" s="170" t="s">
        <v>91</v>
      </c>
      <c r="C4" s="170"/>
      <c r="D4" s="170"/>
      <c r="E4" s="170"/>
      <c r="F4" s="170"/>
      <c r="G4" s="170"/>
      <c r="H4" s="170"/>
      <c r="I4" s="170"/>
      <c r="J4" s="170"/>
    </row>
    <row r="5" spans="1:10" x14ac:dyDescent="0.25">
      <c r="A5" s="170"/>
      <c r="B5" s="170" t="s">
        <v>2</v>
      </c>
      <c r="C5" s="170"/>
      <c r="D5" s="170"/>
      <c r="E5" s="170" t="s">
        <v>3</v>
      </c>
      <c r="F5" s="170"/>
      <c r="G5" s="170"/>
      <c r="H5" s="170" t="s">
        <v>4</v>
      </c>
      <c r="I5" s="170"/>
      <c r="J5" s="170"/>
    </row>
    <row r="6" spans="1:10" x14ac:dyDescent="0.25">
      <c r="A6" s="171"/>
      <c r="B6" s="4">
        <v>2022</v>
      </c>
      <c r="C6" s="4">
        <v>2023</v>
      </c>
      <c r="D6" s="3" t="s">
        <v>5</v>
      </c>
      <c r="E6" s="32">
        <v>2022</v>
      </c>
      <c r="F6" s="32">
        <v>2023</v>
      </c>
      <c r="G6" s="3" t="s">
        <v>5</v>
      </c>
      <c r="H6" s="26">
        <v>2022</v>
      </c>
      <c r="I6" s="26">
        <v>2023</v>
      </c>
      <c r="J6" s="3" t="s">
        <v>5</v>
      </c>
    </row>
    <row r="7" spans="1:10" ht="20.100000000000001" customHeight="1" x14ac:dyDescent="0.25">
      <c r="A7" s="43" t="s">
        <v>6</v>
      </c>
      <c r="B7" s="11"/>
      <c r="C7" s="11"/>
      <c r="D7" s="25"/>
      <c r="E7" s="24"/>
      <c r="F7" s="11"/>
      <c r="G7" s="25"/>
      <c r="H7" s="24"/>
      <c r="I7" s="11"/>
      <c r="J7" s="25"/>
    </row>
    <row r="8" spans="1:10" ht="20.100000000000001" customHeight="1" x14ac:dyDescent="0.25">
      <c r="A8" s="42" t="s">
        <v>7</v>
      </c>
      <c r="B8" s="64">
        <v>0</v>
      </c>
      <c r="C8" s="64">
        <v>0</v>
      </c>
      <c r="D8" s="64"/>
      <c r="E8" s="64">
        <v>0</v>
      </c>
      <c r="F8" s="64">
        <v>0</v>
      </c>
      <c r="G8" s="64"/>
      <c r="H8" s="64">
        <v>0</v>
      </c>
      <c r="I8" s="64">
        <v>0</v>
      </c>
      <c r="J8" s="64"/>
    </row>
    <row r="9" spans="1:10" ht="20.100000000000001" customHeight="1" x14ac:dyDescent="0.25">
      <c r="A9" s="42" t="s">
        <v>8</v>
      </c>
      <c r="B9" s="64">
        <v>0</v>
      </c>
      <c r="C9" s="64">
        <v>0</v>
      </c>
      <c r="D9" s="64"/>
      <c r="E9" s="64">
        <v>0</v>
      </c>
      <c r="F9" s="64">
        <v>0</v>
      </c>
      <c r="G9" s="64"/>
      <c r="H9" s="64">
        <v>0</v>
      </c>
      <c r="I9" s="64">
        <v>0</v>
      </c>
      <c r="J9" s="64"/>
    </row>
    <row r="10" spans="1:10" ht="20.100000000000001" customHeight="1" x14ac:dyDescent="0.25">
      <c r="A10" s="42" t="s">
        <v>9</v>
      </c>
      <c r="B10" s="64">
        <v>0</v>
      </c>
      <c r="C10" s="64">
        <v>0</v>
      </c>
      <c r="D10" s="64"/>
      <c r="E10" s="64">
        <v>0</v>
      </c>
      <c r="F10" s="64">
        <v>0</v>
      </c>
      <c r="G10" s="64"/>
      <c r="H10" s="64">
        <v>0</v>
      </c>
      <c r="I10" s="64">
        <v>0</v>
      </c>
      <c r="J10" s="64"/>
    </row>
    <row r="11" spans="1:10" ht="20.100000000000001" customHeight="1" x14ac:dyDescent="0.25">
      <c r="A11" s="42" t="s">
        <v>131</v>
      </c>
      <c r="B11" s="64">
        <v>0</v>
      </c>
      <c r="C11" s="64">
        <v>0</v>
      </c>
      <c r="D11" s="64"/>
      <c r="E11" s="64">
        <v>0</v>
      </c>
      <c r="F11" s="64">
        <v>0</v>
      </c>
      <c r="G11" s="64"/>
      <c r="H11" s="64">
        <v>0</v>
      </c>
      <c r="I11" s="64">
        <v>0</v>
      </c>
      <c r="J11" s="64"/>
    </row>
    <row r="12" spans="1:10" ht="20.100000000000001" customHeight="1" x14ac:dyDescent="0.25">
      <c r="A12" s="42" t="s">
        <v>10</v>
      </c>
      <c r="B12" s="64">
        <v>0</v>
      </c>
      <c r="C12" s="64">
        <v>1</v>
      </c>
      <c r="D12" s="64"/>
      <c r="E12" s="64">
        <v>0</v>
      </c>
      <c r="F12" s="64">
        <v>0</v>
      </c>
      <c r="G12" s="64"/>
      <c r="H12" s="64">
        <v>0</v>
      </c>
      <c r="I12" s="64">
        <v>1</v>
      </c>
      <c r="J12" s="64"/>
    </row>
    <row r="13" spans="1:10" ht="20.100000000000001" customHeight="1" x14ac:dyDescent="0.25">
      <c r="A13" s="42" t="s">
        <v>11</v>
      </c>
      <c r="B13" s="64">
        <v>0</v>
      </c>
      <c r="C13" s="64">
        <v>0</v>
      </c>
      <c r="D13" s="64"/>
      <c r="E13" s="64">
        <v>0</v>
      </c>
      <c r="F13" s="64">
        <v>0</v>
      </c>
      <c r="G13" s="64"/>
      <c r="H13" s="64">
        <v>0</v>
      </c>
      <c r="I13" s="64">
        <v>0</v>
      </c>
      <c r="J13" s="64"/>
    </row>
    <row r="14" spans="1:10" ht="20.100000000000001" customHeight="1" x14ac:dyDescent="0.25">
      <c r="A14" s="42" t="s">
        <v>132</v>
      </c>
      <c r="B14" s="64">
        <v>0</v>
      </c>
      <c r="C14" s="64">
        <v>0</v>
      </c>
      <c r="D14" s="64"/>
      <c r="E14" s="64">
        <v>0</v>
      </c>
      <c r="F14" s="64">
        <v>0</v>
      </c>
      <c r="G14" s="64"/>
      <c r="H14" s="64">
        <v>0</v>
      </c>
      <c r="I14" s="64">
        <v>0</v>
      </c>
      <c r="J14" s="64"/>
    </row>
    <row r="15" spans="1:10" ht="20.100000000000001" customHeight="1" x14ac:dyDescent="0.25">
      <c r="A15" s="42" t="s">
        <v>12</v>
      </c>
      <c r="B15" s="64">
        <v>0</v>
      </c>
      <c r="C15" s="64">
        <v>0</v>
      </c>
      <c r="D15" s="64"/>
      <c r="E15" s="64">
        <v>0</v>
      </c>
      <c r="F15" s="64">
        <v>0</v>
      </c>
      <c r="G15" s="64"/>
      <c r="H15" s="64">
        <v>0</v>
      </c>
      <c r="I15" s="64">
        <v>0</v>
      </c>
      <c r="J15" s="64"/>
    </row>
    <row r="16" spans="1:10" ht="20.100000000000001" customHeight="1" x14ac:dyDescent="0.25">
      <c r="A16" s="42" t="s">
        <v>13</v>
      </c>
      <c r="B16" s="64">
        <v>0</v>
      </c>
      <c r="C16" s="64">
        <v>3</v>
      </c>
      <c r="D16" s="64"/>
      <c r="E16" s="64">
        <v>0</v>
      </c>
      <c r="F16" s="64">
        <v>0</v>
      </c>
      <c r="G16" s="64"/>
      <c r="H16" s="64">
        <v>0</v>
      </c>
      <c r="I16" s="64">
        <v>3</v>
      </c>
      <c r="J16" s="64"/>
    </row>
    <row r="17" spans="1:10" ht="20.100000000000001" customHeight="1" x14ac:dyDescent="0.25">
      <c r="A17" s="42" t="s">
        <v>14</v>
      </c>
      <c r="B17" s="64">
        <v>1</v>
      </c>
      <c r="C17" s="64">
        <v>0</v>
      </c>
      <c r="D17" s="64">
        <v>-100</v>
      </c>
      <c r="E17" s="64">
        <v>1</v>
      </c>
      <c r="F17" s="64">
        <v>0</v>
      </c>
      <c r="G17" s="64">
        <v>-100</v>
      </c>
      <c r="H17" s="64">
        <v>1</v>
      </c>
      <c r="I17" s="64">
        <v>0</v>
      </c>
      <c r="J17" s="64">
        <v>-100</v>
      </c>
    </row>
    <row r="18" spans="1:10" ht="20.100000000000001" customHeight="1" x14ac:dyDescent="0.25">
      <c r="A18" s="42" t="s">
        <v>15</v>
      </c>
      <c r="B18" s="64">
        <v>0</v>
      </c>
      <c r="C18" s="64">
        <v>0</v>
      </c>
      <c r="D18" s="64"/>
      <c r="E18" s="64">
        <v>0</v>
      </c>
      <c r="F18" s="64">
        <v>0</v>
      </c>
      <c r="G18" s="64"/>
      <c r="H18" s="64">
        <v>0</v>
      </c>
      <c r="I18" s="64">
        <v>0</v>
      </c>
      <c r="J18" s="64"/>
    </row>
    <row r="19" spans="1:10" ht="20.100000000000001" customHeight="1" x14ac:dyDescent="0.25">
      <c r="A19" s="42" t="s">
        <v>115</v>
      </c>
      <c r="B19" s="64">
        <v>0</v>
      </c>
      <c r="C19" s="64">
        <v>0</v>
      </c>
      <c r="D19" s="64"/>
      <c r="E19" s="64">
        <v>0</v>
      </c>
      <c r="F19" s="64">
        <v>0</v>
      </c>
      <c r="G19" s="64"/>
      <c r="H19" s="64">
        <v>0</v>
      </c>
      <c r="I19" s="64">
        <v>0</v>
      </c>
      <c r="J19" s="64"/>
    </row>
    <row r="20" spans="1:10" ht="20.100000000000001" customHeight="1" x14ac:dyDescent="0.25">
      <c r="A20" s="42" t="s">
        <v>16</v>
      </c>
      <c r="B20" s="64">
        <v>0</v>
      </c>
      <c r="C20" s="64">
        <v>0</v>
      </c>
      <c r="D20" s="64"/>
      <c r="E20" s="64">
        <v>0</v>
      </c>
      <c r="F20" s="64">
        <v>0</v>
      </c>
      <c r="G20" s="64"/>
      <c r="H20" s="64">
        <v>0</v>
      </c>
      <c r="I20" s="64">
        <v>0</v>
      </c>
      <c r="J20" s="64"/>
    </row>
    <row r="21" spans="1:10" ht="20.100000000000001" customHeight="1" x14ac:dyDescent="0.25">
      <c r="A21" s="42" t="s">
        <v>129</v>
      </c>
      <c r="B21" s="64">
        <v>0</v>
      </c>
      <c r="C21" s="64">
        <v>1</v>
      </c>
      <c r="D21" s="64"/>
      <c r="E21" s="64">
        <v>0</v>
      </c>
      <c r="F21" s="64">
        <v>0</v>
      </c>
      <c r="G21" s="64"/>
      <c r="H21" s="64">
        <v>0</v>
      </c>
      <c r="I21" s="64">
        <v>1</v>
      </c>
      <c r="J21" s="64"/>
    </row>
    <row r="22" spans="1:10" ht="20.100000000000001" customHeight="1" x14ac:dyDescent="0.25">
      <c r="A22" s="42" t="s">
        <v>17</v>
      </c>
      <c r="B22" s="64">
        <v>1</v>
      </c>
      <c r="C22" s="64">
        <v>0</v>
      </c>
      <c r="D22" s="64">
        <v>-100</v>
      </c>
      <c r="E22" s="64">
        <v>0</v>
      </c>
      <c r="F22" s="64">
        <v>0</v>
      </c>
      <c r="G22" s="64"/>
      <c r="H22" s="64">
        <v>1</v>
      </c>
      <c r="I22" s="64">
        <v>0</v>
      </c>
      <c r="J22" s="64">
        <v>-100</v>
      </c>
    </row>
    <row r="23" spans="1:10" ht="20.100000000000001" customHeight="1" x14ac:dyDescent="0.25">
      <c r="A23" s="42" t="s">
        <v>18</v>
      </c>
      <c r="B23" s="64">
        <v>0</v>
      </c>
      <c r="C23" s="64">
        <v>0</v>
      </c>
      <c r="D23" s="64"/>
      <c r="E23" s="64">
        <v>0</v>
      </c>
      <c r="F23" s="64">
        <v>0</v>
      </c>
      <c r="G23" s="64"/>
      <c r="H23" s="64">
        <v>0</v>
      </c>
      <c r="I23" s="64">
        <v>0</v>
      </c>
      <c r="J23" s="64"/>
    </row>
    <row r="24" spans="1:10" ht="20.100000000000001" customHeight="1" x14ac:dyDescent="0.25">
      <c r="A24" s="42" t="s">
        <v>19</v>
      </c>
      <c r="B24" s="64">
        <v>0</v>
      </c>
      <c r="C24" s="64">
        <v>0</v>
      </c>
      <c r="D24" s="64"/>
      <c r="E24" s="64">
        <v>0</v>
      </c>
      <c r="F24" s="64">
        <v>0</v>
      </c>
      <c r="G24" s="64"/>
      <c r="H24" s="64">
        <v>0</v>
      </c>
      <c r="I24" s="64">
        <v>0</v>
      </c>
      <c r="J24" s="64"/>
    </row>
    <row r="25" spans="1:10" ht="20.100000000000001" customHeight="1" x14ac:dyDescent="0.25">
      <c r="A25" s="42" t="s">
        <v>20</v>
      </c>
      <c r="B25" s="64">
        <v>0</v>
      </c>
      <c r="C25" s="64">
        <v>0</v>
      </c>
      <c r="D25" s="64"/>
      <c r="E25" s="64">
        <v>0</v>
      </c>
      <c r="F25" s="64">
        <v>0</v>
      </c>
      <c r="G25" s="64"/>
      <c r="H25" s="64">
        <v>0</v>
      </c>
      <c r="I25" s="64">
        <v>0</v>
      </c>
      <c r="J25" s="64"/>
    </row>
    <row r="26" spans="1:10" ht="20.100000000000001" customHeight="1" x14ac:dyDescent="0.25">
      <c r="A26" s="42" t="s">
        <v>21</v>
      </c>
      <c r="B26" s="64">
        <v>0</v>
      </c>
      <c r="C26" s="64">
        <v>0</v>
      </c>
      <c r="D26" s="64"/>
      <c r="E26" s="64">
        <v>0</v>
      </c>
      <c r="F26" s="64">
        <v>0</v>
      </c>
      <c r="G26" s="64"/>
      <c r="H26" s="64">
        <v>0</v>
      </c>
      <c r="I26" s="64">
        <v>0</v>
      </c>
      <c r="J26" s="64"/>
    </row>
    <row r="27" spans="1:10" ht="20.100000000000001" customHeight="1" x14ac:dyDescent="0.25">
      <c r="A27" s="42" t="s">
        <v>114</v>
      </c>
      <c r="B27" s="64">
        <v>0</v>
      </c>
      <c r="C27" s="64">
        <v>0</v>
      </c>
      <c r="D27" s="64"/>
      <c r="E27" s="64">
        <v>0</v>
      </c>
      <c r="F27" s="64">
        <v>0</v>
      </c>
      <c r="G27" s="64"/>
      <c r="H27" s="64">
        <v>0</v>
      </c>
      <c r="I27" s="64">
        <v>0</v>
      </c>
      <c r="J27" s="64"/>
    </row>
    <row r="28" spans="1:10" ht="20.100000000000001" customHeight="1" x14ac:dyDescent="0.25">
      <c r="A28" s="42" t="s">
        <v>116</v>
      </c>
      <c r="B28" s="64">
        <v>0</v>
      </c>
      <c r="C28" s="64">
        <v>0</v>
      </c>
      <c r="D28" s="64"/>
      <c r="E28" s="64">
        <v>0</v>
      </c>
      <c r="F28" s="64">
        <v>0</v>
      </c>
      <c r="G28" s="64"/>
      <c r="H28" s="64">
        <v>0</v>
      </c>
      <c r="I28" s="64">
        <v>0</v>
      </c>
      <c r="J28" s="64"/>
    </row>
    <row r="29" spans="1:10" ht="20.100000000000001" customHeight="1" x14ac:dyDescent="0.25">
      <c r="A29" s="42" t="s">
        <v>22</v>
      </c>
      <c r="B29" s="64">
        <v>0</v>
      </c>
      <c r="C29" s="64">
        <v>0</v>
      </c>
      <c r="D29" s="64"/>
      <c r="E29" s="64">
        <v>0</v>
      </c>
      <c r="F29" s="64">
        <v>0</v>
      </c>
      <c r="G29" s="64"/>
      <c r="H29" s="64">
        <v>0</v>
      </c>
      <c r="I29" s="64">
        <v>0</v>
      </c>
      <c r="J29" s="64"/>
    </row>
    <row r="30" spans="1:10" ht="20.100000000000001" customHeight="1" x14ac:dyDescent="0.25">
      <c r="A30" s="42" t="s">
        <v>23</v>
      </c>
      <c r="B30" s="64">
        <v>1</v>
      </c>
      <c r="C30" s="64">
        <v>0</v>
      </c>
      <c r="D30" s="64">
        <v>-100</v>
      </c>
      <c r="E30" s="64">
        <v>1</v>
      </c>
      <c r="F30" s="64">
        <v>0</v>
      </c>
      <c r="G30" s="64">
        <v>-100</v>
      </c>
      <c r="H30" s="64">
        <v>0</v>
      </c>
      <c r="I30" s="64">
        <v>0</v>
      </c>
      <c r="J30" s="64"/>
    </row>
    <row r="31" spans="1:10" ht="20.100000000000001" customHeight="1" x14ac:dyDescent="0.25">
      <c r="A31" s="42" t="s">
        <v>24</v>
      </c>
      <c r="B31" s="64">
        <v>0</v>
      </c>
      <c r="C31" s="64">
        <v>0</v>
      </c>
      <c r="D31" s="64"/>
      <c r="E31" s="64">
        <v>0</v>
      </c>
      <c r="F31" s="64">
        <v>0</v>
      </c>
      <c r="G31" s="64"/>
      <c r="H31" s="64">
        <v>0</v>
      </c>
      <c r="I31" s="64">
        <v>0</v>
      </c>
      <c r="J31" s="64"/>
    </row>
    <row r="32" spans="1:10" ht="20.100000000000001" customHeight="1" x14ac:dyDescent="0.25">
      <c r="A32" s="42" t="s">
        <v>25</v>
      </c>
      <c r="B32" s="64">
        <v>0</v>
      </c>
      <c r="C32" s="64">
        <v>0</v>
      </c>
      <c r="D32" s="64"/>
      <c r="E32" s="64">
        <v>0</v>
      </c>
      <c r="F32" s="64">
        <v>0</v>
      </c>
      <c r="G32" s="64"/>
      <c r="H32" s="64">
        <v>0</v>
      </c>
      <c r="I32" s="64">
        <v>0</v>
      </c>
      <c r="J32" s="64"/>
    </row>
    <row r="33" spans="1:10" ht="20.100000000000001" customHeight="1" x14ac:dyDescent="0.25">
      <c r="A33" s="41" t="s">
        <v>26</v>
      </c>
    </row>
    <row r="34" spans="1:10" ht="20.100000000000001" customHeight="1" x14ac:dyDescent="0.25">
      <c r="A34" s="6" t="s">
        <v>27</v>
      </c>
      <c r="B34" s="64">
        <v>3</v>
      </c>
      <c r="C34" s="64">
        <v>5</v>
      </c>
      <c r="D34" s="64">
        <v>66.666666666666657</v>
      </c>
      <c r="E34" s="64">
        <v>2</v>
      </c>
      <c r="F34" s="64">
        <v>0</v>
      </c>
      <c r="G34" s="64">
        <v>-100</v>
      </c>
      <c r="H34" s="64">
        <v>2</v>
      </c>
      <c r="I34" s="64">
        <v>5</v>
      </c>
      <c r="J34" s="64">
        <v>150</v>
      </c>
    </row>
    <row r="36" spans="1:10" ht="21.75" customHeight="1" x14ac:dyDescent="0.25">
      <c r="A36" s="133" t="s">
        <v>130</v>
      </c>
      <c r="B36" s="134"/>
      <c r="C36" s="134"/>
      <c r="D36" s="134"/>
      <c r="E36" s="134"/>
      <c r="F36" s="134"/>
      <c r="G36" s="134"/>
      <c r="H36" s="134"/>
      <c r="I36" s="134"/>
      <c r="J36" s="134"/>
    </row>
  </sheetData>
  <mergeCells count="8">
    <mergeCell ref="A36:J36"/>
    <mergeCell ref="A1:J1"/>
    <mergeCell ref="A2:J2"/>
    <mergeCell ref="A4:A6"/>
    <mergeCell ref="B4:J4"/>
    <mergeCell ref="B5:D5"/>
    <mergeCell ref="E5:G5"/>
    <mergeCell ref="H5:J5"/>
  </mergeCells>
  <conditionalFormatting sqref="D7:D8 D10 D12:D15 D17:D24 D26:D27 D29 G7:G8 G10:G15 J7:J10 J12:J15 J17:J19 J21:J24 J26:J27 J29 G17:G32 D31:D32 J31:J32">
    <cfRule type="cellIs" dxfId="1" priority="1" stopIfTrue="1" operator="lessThanOrEqual">
      <formula>0</formula>
    </cfRule>
    <cfRule type="cellIs" dxfId="0" priority="2" stopIfTrue="1" operator="greaterThan">
      <formula>0</formula>
    </cfRule>
  </conditionalFormatting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zoomScaleNormal="100" workbookViewId="0">
      <selection activeCell="L10" sqref="L10"/>
    </sheetView>
  </sheetViews>
  <sheetFormatPr defaultRowHeight="15" x14ac:dyDescent="0.25"/>
  <cols>
    <col min="1" max="1" width="36.28515625" customWidth="1"/>
  </cols>
  <sheetData>
    <row r="1" spans="1:10" ht="18" x14ac:dyDescent="0.25">
      <c r="A1" s="135" t="s">
        <v>72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ht="18" customHeight="1" thickBot="1" x14ac:dyDescent="0.3">
      <c r="A2" s="135" t="s">
        <v>359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10" x14ac:dyDescent="0.25">
      <c r="A3" s="136" t="s">
        <v>0</v>
      </c>
      <c r="B3" s="139" t="s">
        <v>91</v>
      </c>
      <c r="C3" s="139"/>
      <c r="D3" s="139"/>
      <c r="E3" s="139"/>
      <c r="F3" s="139"/>
      <c r="G3" s="139"/>
      <c r="H3" s="139"/>
      <c r="I3" s="139"/>
      <c r="J3" s="140"/>
    </row>
    <row r="4" spans="1:10" ht="18" customHeight="1" x14ac:dyDescent="0.25">
      <c r="A4" s="137"/>
      <c r="B4" s="141" t="s">
        <v>2</v>
      </c>
      <c r="C4" s="141"/>
      <c r="D4" s="141"/>
      <c r="E4" s="141" t="s">
        <v>3</v>
      </c>
      <c r="F4" s="141"/>
      <c r="G4" s="141"/>
      <c r="H4" s="141" t="s">
        <v>4</v>
      </c>
      <c r="I4" s="141"/>
      <c r="J4" s="142"/>
    </row>
    <row r="5" spans="1:10" ht="16.5" customHeight="1" x14ac:dyDescent="0.25">
      <c r="A5" s="138"/>
      <c r="B5" s="66">
        <v>2022</v>
      </c>
      <c r="C5" s="66">
        <v>2023</v>
      </c>
      <c r="D5" s="66" t="s">
        <v>5</v>
      </c>
      <c r="E5" s="66">
        <v>2022</v>
      </c>
      <c r="F5" s="66">
        <v>2023</v>
      </c>
      <c r="G5" s="66" t="s">
        <v>5</v>
      </c>
      <c r="H5" s="66">
        <v>2022</v>
      </c>
      <c r="I5" s="66">
        <v>2023</v>
      </c>
      <c r="J5" s="67" t="s">
        <v>5</v>
      </c>
    </row>
    <row r="6" spans="1:10" x14ac:dyDescent="0.25">
      <c r="A6" s="68" t="s">
        <v>6</v>
      </c>
      <c r="B6" s="79"/>
      <c r="C6" s="79"/>
      <c r="D6" s="80"/>
      <c r="E6" s="79"/>
      <c r="F6" s="79"/>
      <c r="G6" s="81"/>
      <c r="H6" s="79"/>
      <c r="I6" s="79"/>
      <c r="J6" s="82"/>
    </row>
    <row r="7" spans="1:10" ht="15.75" x14ac:dyDescent="0.25">
      <c r="A7" s="69" t="s">
        <v>7</v>
      </c>
      <c r="B7" s="83">
        <v>504</v>
      </c>
      <c r="C7" s="83">
        <v>581</v>
      </c>
      <c r="D7" s="84">
        <v>15</v>
      </c>
      <c r="E7" s="83">
        <v>114</v>
      </c>
      <c r="F7" s="83">
        <v>128</v>
      </c>
      <c r="G7" s="84">
        <v>12</v>
      </c>
      <c r="H7" s="83">
        <v>613</v>
      </c>
      <c r="I7" s="83">
        <v>776</v>
      </c>
      <c r="J7" s="85">
        <v>27</v>
      </c>
    </row>
    <row r="8" spans="1:10" ht="15.75" x14ac:dyDescent="0.25">
      <c r="A8" s="69" t="s">
        <v>8</v>
      </c>
      <c r="B8" s="83">
        <v>497</v>
      </c>
      <c r="C8" s="83">
        <v>683</v>
      </c>
      <c r="D8" s="84">
        <v>37</v>
      </c>
      <c r="E8" s="83">
        <v>74</v>
      </c>
      <c r="F8" s="83">
        <v>85</v>
      </c>
      <c r="G8" s="84">
        <v>15</v>
      </c>
      <c r="H8" s="83">
        <v>629</v>
      </c>
      <c r="I8" s="83">
        <v>812</v>
      </c>
      <c r="J8" s="85">
        <v>29</v>
      </c>
    </row>
    <row r="9" spans="1:10" ht="15.75" x14ac:dyDescent="0.25">
      <c r="A9" s="69" t="s">
        <v>9</v>
      </c>
      <c r="B9" s="83">
        <v>1375</v>
      </c>
      <c r="C9" s="83">
        <v>1775</v>
      </c>
      <c r="D9" s="84">
        <v>29</v>
      </c>
      <c r="E9" s="83">
        <v>234</v>
      </c>
      <c r="F9" s="83">
        <v>226</v>
      </c>
      <c r="G9" s="86">
        <v>-3</v>
      </c>
      <c r="H9" s="83">
        <v>1653</v>
      </c>
      <c r="I9" s="83">
        <v>2150</v>
      </c>
      <c r="J9" s="85">
        <v>30</v>
      </c>
    </row>
    <row r="10" spans="1:10" ht="15.75" x14ac:dyDescent="0.25">
      <c r="A10" s="69" t="s">
        <v>131</v>
      </c>
      <c r="B10" s="83">
        <v>298</v>
      </c>
      <c r="C10" s="83">
        <v>483</v>
      </c>
      <c r="D10" s="84">
        <v>62</v>
      </c>
      <c r="E10" s="83">
        <v>90</v>
      </c>
      <c r="F10" s="83">
        <v>133</v>
      </c>
      <c r="G10" s="84">
        <v>48</v>
      </c>
      <c r="H10" s="83">
        <v>435</v>
      </c>
      <c r="I10" s="83">
        <v>692</v>
      </c>
      <c r="J10" s="85">
        <v>59</v>
      </c>
    </row>
    <row r="11" spans="1:10" ht="15.75" x14ac:dyDescent="0.25">
      <c r="A11" s="69" t="s">
        <v>10</v>
      </c>
      <c r="B11" s="83">
        <v>640</v>
      </c>
      <c r="C11" s="83">
        <v>832</v>
      </c>
      <c r="D11" s="84">
        <v>30</v>
      </c>
      <c r="E11" s="83">
        <v>91</v>
      </c>
      <c r="F11" s="83">
        <v>106</v>
      </c>
      <c r="G11" s="84">
        <v>16</v>
      </c>
      <c r="H11" s="83">
        <v>887</v>
      </c>
      <c r="I11" s="83">
        <v>1077</v>
      </c>
      <c r="J11" s="85">
        <v>21</v>
      </c>
    </row>
    <row r="12" spans="1:10" ht="15.75" x14ac:dyDescent="0.25">
      <c r="A12" s="69" t="s">
        <v>11</v>
      </c>
      <c r="B12" s="83">
        <v>363</v>
      </c>
      <c r="C12" s="83">
        <v>393</v>
      </c>
      <c r="D12" s="84">
        <v>8</v>
      </c>
      <c r="E12" s="83">
        <v>76</v>
      </c>
      <c r="F12" s="83">
        <v>69</v>
      </c>
      <c r="G12" s="86">
        <v>-9</v>
      </c>
      <c r="H12" s="83">
        <v>421</v>
      </c>
      <c r="I12" s="83">
        <v>471</v>
      </c>
      <c r="J12" s="85">
        <v>12</v>
      </c>
    </row>
    <row r="13" spans="1:10" ht="15.75" x14ac:dyDescent="0.25">
      <c r="A13" s="69" t="s">
        <v>132</v>
      </c>
      <c r="B13" s="83">
        <v>432</v>
      </c>
      <c r="C13" s="83">
        <v>647</v>
      </c>
      <c r="D13" s="84">
        <v>50</v>
      </c>
      <c r="E13" s="83">
        <v>60</v>
      </c>
      <c r="F13" s="83">
        <v>64</v>
      </c>
      <c r="G13" s="84">
        <v>7</v>
      </c>
      <c r="H13" s="83">
        <v>563</v>
      </c>
      <c r="I13" s="83">
        <v>843</v>
      </c>
      <c r="J13" s="85">
        <v>50</v>
      </c>
    </row>
    <row r="14" spans="1:10" ht="15.75" x14ac:dyDescent="0.25">
      <c r="A14" s="69" t="s">
        <v>12</v>
      </c>
      <c r="B14" s="83">
        <v>642</v>
      </c>
      <c r="C14" s="83">
        <v>757</v>
      </c>
      <c r="D14" s="84">
        <v>18</v>
      </c>
      <c r="E14" s="83">
        <v>71</v>
      </c>
      <c r="F14" s="83">
        <v>85</v>
      </c>
      <c r="G14" s="84">
        <v>20</v>
      </c>
      <c r="H14" s="83">
        <v>823</v>
      </c>
      <c r="I14" s="83">
        <v>1030</v>
      </c>
      <c r="J14" s="85">
        <v>25</v>
      </c>
    </row>
    <row r="15" spans="1:10" ht="15.75" x14ac:dyDescent="0.25">
      <c r="A15" s="69" t="s">
        <v>13</v>
      </c>
      <c r="B15" s="83">
        <v>1020</v>
      </c>
      <c r="C15" s="83">
        <v>1506</v>
      </c>
      <c r="D15" s="84">
        <v>48</v>
      </c>
      <c r="E15" s="83">
        <v>150</v>
      </c>
      <c r="F15" s="83">
        <v>172</v>
      </c>
      <c r="G15" s="84">
        <v>15</v>
      </c>
      <c r="H15" s="83">
        <v>1277</v>
      </c>
      <c r="I15" s="83">
        <v>1899</v>
      </c>
      <c r="J15" s="85">
        <v>49</v>
      </c>
    </row>
    <row r="16" spans="1:10" ht="15.75" x14ac:dyDescent="0.25">
      <c r="A16" s="69" t="s">
        <v>14</v>
      </c>
      <c r="B16" s="83">
        <v>1161</v>
      </c>
      <c r="C16" s="83">
        <v>1631</v>
      </c>
      <c r="D16" s="84">
        <v>40</v>
      </c>
      <c r="E16" s="83">
        <v>65</v>
      </c>
      <c r="F16" s="83">
        <v>89</v>
      </c>
      <c r="G16" s="84">
        <v>37</v>
      </c>
      <c r="H16" s="83">
        <v>1289</v>
      </c>
      <c r="I16" s="83">
        <v>1834</v>
      </c>
      <c r="J16" s="85">
        <v>42</v>
      </c>
    </row>
    <row r="17" spans="1:16" ht="15.75" x14ac:dyDescent="0.25">
      <c r="A17" s="69" t="s">
        <v>15</v>
      </c>
      <c r="B17" s="83">
        <v>484</v>
      </c>
      <c r="C17" s="83">
        <v>639</v>
      </c>
      <c r="D17" s="84">
        <v>32</v>
      </c>
      <c r="E17" s="83">
        <v>70</v>
      </c>
      <c r="F17" s="83">
        <v>95</v>
      </c>
      <c r="G17" s="84">
        <v>36</v>
      </c>
      <c r="H17" s="83">
        <v>635</v>
      </c>
      <c r="I17" s="83">
        <v>857</v>
      </c>
      <c r="J17" s="85">
        <v>35</v>
      </c>
    </row>
    <row r="18" spans="1:16" ht="15.75" x14ac:dyDescent="0.25">
      <c r="A18" s="69" t="s">
        <v>115</v>
      </c>
      <c r="B18" s="83">
        <v>33</v>
      </c>
      <c r="C18" s="83">
        <v>0</v>
      </c>
      <c r="D18" s="86">
        <v>-100</v>
      </c>
      <c r="E18" s="83">
        <v>4</v>
      </c>
      <c r="F18" s="83">
        <v>0</v>
      </c>
      <c r="G18" s="86">
        <v>-100</v>
      </c>
      <c r="H18" s="83">
        <v>37</v>
      </c>
      <c r="I18" s="83">
        <v>0</v>
      </c>
      <c r="J18" s="87">
        <v>-100</v>
      </c>
    </row>
    <row r="19" spans="1:16" ht="15.75" x14ac:dyDescent="0.25">
      <c r="A19" s="69" t="s">
        <v>16</v>
      </c>
      <c r="B19" s="83">
        <v>1460</v>
      </c>
      <c r="C19" s="83">
        <v>1697</v>
      </c>
      <c r="D19" s="84">
        <v>16</v>
      </c>
      <c r="E19" s="83">
        <v>196</v>
      </c>
      <c r="F19" s="83">
        <v>187</v>
      </c>
      <c r="G19" s="86">
        <v>-5</v>
      </c>
      <c r="H19" s="83">
        <v>1948</v>
      </c>
      <c r="I19" s="83">
        <v>2232</v>
      </c>
      <c r="J19" s="85">
        <v>15</v>
      </c>
    </row>
    <row r="20" spans="1:16" ht="15.75" x14ac:dyDescent="0.25">
      <c r="A20" s="69" t="s">
        <v>129</v>
      </c>
      <c r="B20" s="83">
        <v>622</v>
      </c>
      <c r="C20" s="83">
        <v>891</v>
      </c>
      <c r="D20" s="84">
        <v>43</v>
      </c>
      <c r="E20" s="83">
        <v>88</v>
      </c>
      <c r="F20" s="83">
        <v>97</v>
      </c>
      <c r="G20" s="84">
        <v>10</v>
      </c>
      <c r="H20" s="83">
        <v>796</v>
      </c>
      <c r="I20" s="83">
        <v>1152</v>
      </c>
      <c r="J20" s="85">
        <v>45</v>
      </c>
      <c r="N20" s="13"/>
      <c r="P20" s="13"/>
    </row>
    <row r="21" spans="1:16" ht="15.75" x14ac:dyDescent="0.25">
      <c r="A21" s="69" t="s">
        <v>17</v>
      </c>
      <c r="B21" s="83">
        <v>909</v>
      </c>
      <c r="C21" s="83">
        <v>1300</v>
      </c>
      <c r="D21" s="84">
        <v>43</v>
      </c>
      <c r="E21" s="83">
        <v>110</v>
      </c>
      <c r="F21" s="83">
        <v>157</v>
      </c>
      <c r="G21" s="84">
        <v>43</v>
      </c>
      <c r="H21" s="83">
        <v>1129</v>
      </c>
      <c r="I21" s="83">
        <v>1534</v>
      </c>
      <c r="J21" s="85">
        <v>36</v>
      </c>
    </row>
    <row r="22" spans="1:16" ht="15.75" x14ac:dyDescent="0.25">
      <c r="A22" s="69" t="s">
        <v>18</v>
      </c>
      <c r="B22" s="83">
        <v>645</v>
      </c>
      <c r="C22" s="83">
        <v>802</v>
      </c>
      <c r="D22" s="84">
        <v>24</v>
      </c>
      <c r="E22" s="83">
        <v>76</v>
      </c>
      <c r="F22" s="83">
        <v>106</v>
      </c>
      <c r="G22" s="84">
        <v>39</v>
      </c>
      <c r="H22" s="83">
        <v>811</v>
      </c>
      <c r="I22" s="83">
        <v>1043</v>
      </c>
      <c r="J22" s="85">
        <v>29</v>
      </c>
    </row>
    <row r="23" spans="1:16" ht="15.75" x14ac:dyDescent="0.25">
      <c r="A23" s="69" t="s">
        <v>19</v>
      </c>
      <c r="B23" s="83">
        <v>513</v>
      </c>
      <c r="C23" s="83">
        <v>613</v>
      </c>
      <c r="D23" s="84">
        <v>19</v>
      </c>
      <c r="E23" s="83">
        <v>110</v>
      </c>
      <c r="F23" s="83">
        <v>103</v>
      </c>
      <c r="G23" s="86">
        <v>-6</v>
      </c>
      <c r="H23" s="83">
        <v>622</v>
      </c>
      <c r="I23" s="83">
        <v>777</v>
      </c>
      <c r="J23" s="85">
        <v>25</v>
      </c>
    </row>
    <row r="24" spans="1:16" ht="15.75" x14ac:dyDescent="0.25">
      <c r="A24" s="69" t="s">
        <v>20</v>
      </c>
      <c r="B24" s="83">
        <v>497</v>
      </c>
      <c r="C24" s="83">
        <v>624</v>
      </c>
      <c r="D24" s="84">
        <v>26</v>
      </c>
      <c r="E24" s="83">
        <v>54</v>
      </c>
      <c r="F24" s="83">
        <v>51</v>
      </c>
      <c r="G24" s="86">
        <v>-6</v>
      </c>
      <c r="H24" s="83">
        <v>590</v>
      </c>
      <c r="I24" s="83">
        <v>746</v>
      </c>
      <c r="J24" s="85">
        <v>26</v>
      </c>
    </row>
    <row r="25" spans="1:16" ht="15.75" x14ac:dyDescent="0.25">
      <c r="A25" s="69" t="s">
        <v>21</v>
      </c>
      <c r="B25" s="83">
        <v>421</v>
      </c>
      <c r="C25" s="83">
        <v>462</v>
      </c>
      <c r="D25" s="84">
        <v>10</v>
      </c>
      <c r="E25" s="83">
        <v>74</v>
      </c>
      <c r="F25" s="83">
        <v>65</v>
      </c>
      <c r="G25" s="86">
        <v>-12</v>
      </c>
      <c r="H25" s="83">
        <v>591</v>
      </c>
      <c r="I25" s="83">
        <v>591</v>
      </c>
      <c r="J25" s="87">
        <v>0</v>
      </c>
    </row>
    <row r="26" spans="1:16" ht="15.75" x14ac:dyDescent="0.25">
      <c r="A26" s="69" t="s">
        <v>114</v>
      </c>
      <c r="B26" s="83">
        <v>654</v>
      </c>
      <c r="C26" s="83">
        <v>1160</v>
      </c>
      <c r="D26" s="84">
        <v>77</v>
      </c>
      <c r="E26" s="83">
        <v>118</v>
      </c>
      <c r="F26" s="83">
        <v>157</v>
      </c>
      <c r="G26" s="84">
        <v>33</v>
      </c>
      <c r="H26" s="83">
        <v>739</v>
      </c>
      <c r="I26" s="83">
        <v>1414</v>
      </c>
      <c r="J26" s="85">
        <v>91</v>
      </c>
    </row>
    <row r="27" spans="1:16" ht="15.75" x14ac:dyDescent="0.25">
      <c r="A27" s="69" t="s">
        <v>116</v>
      </c>
      <c r="B27" s="83">
        <v>69</v>
      </c>
      <c r="C27" s="83">
        <v>118</v>
      </c>
      <c r="D27" s="84">
        <v>71</v>
      </c>
      <c r="E27" s="83">
        <v>10</v>
      </c>
      <c r="F27" s="83">
        <v>15</v>
      </c>
      <c r="G27" s="84">
        <v>50</v>
      </c>
      <c r="H27" s="83">
        <v>86</v>
      </c>
      <c r="I27" s="83">
        <v>154</v>
      </c>
      <c r="J27" s="85">
        <v>79</v>
      </c>
    </row>
    <row r="28" spans="1:16" ht="15.75" x14ac:dyDescent="0.25">
      <c r="A28" s="69" t="s">
        <v>22</v>
      </c>
      <c r="B28" s="83">
        <v>473</v>
      </c>
      <c r="C28" s="83">
        <v>602</v>
      </c>
      <c r="D28" s="84">
        <v>27</v>
      </c>
      <c r="E28" s="83">
        <v>90</v>
      </c>
      <c r="F28" s="83">
        <v>99</v>
      </c>
      <c r="G28" s="84">
        <v>10</v>
      </c>
      <c r="H28" s="83">
        <v>615</v>
      </c>
      <c r="I28" s="83">
        <v>793</v>
      </c>
      <c r="J28" s="85">
        <v>29</v>
      </c>
    </row>
    <row r="29" spans="1:16" ht="15.75" x14ac:dyDescent="0.25">
      <c r="A29" s="69" t="s">
        <v>23</v>
      </c>
      <c r="B29" s="83">
        <v>429</v>
      </c>
      <c r="C29" s="83">
        <v>559</v>
      </c>
      <c r="D29" s="84">
        <v>30</v>
      </c>
      <c r="E29" s="83">
        <v>86</v>
      </c>
      <c r="F29" s="83">
        <v>96</v>
      </c>
      <c r="G29" s="84">
        <v>12</v>
      </c>
      <c r="H29" s="83">
        <v>489</v>
      </c>
      <c r="I29" s="83">
        <v>672</v>
      </c>
      <c r="J29" s="85">
        <v>37</v>
      </c>
    </row>
    <row r="30" spans="1:16" ht="15.75" x14ac:dyDescent="0.25">
      <c r="A30" s="69" t="s">
        <v>24</v>
      </c>
      <c r="B30" s="83">
        <v>448</v>
      </c>
      <c r="C30" s="83">
        <v>578</v>
      </c>
      <c r="D30" s="84">
        <v>29</v>
      </c>
      <c r="E30" s="83">
        <v>77</v>
      </c>
      <c r="F30" s="83">
        <v>72</v>
      </c>
      <c r="G30" s="86">
        <v>-6</v>
      </c>
      <c r="H30" s="83">
        <v>531</v>
      </c>
      <c r="I30" s="83">
        <v>711</v>
      </c>
      <c r="J30" s="85">
        <v>34</v>
      </c>
    </row>
    <row r="31" spans="1:16" ht="15.75" x14ac:dyDescent="0.25">
      <c r="A31" s="69" t="s">
        <v>25</v>
      </c>
      <c r="B31" s="83">
        <v>336</v>
      </c>
      <c r="C31" s="83">
        <v>410</v>
      </c>
      <c r="D31" s="84">
        <v>22</v>
      </c>
      <c r="E31" s="83">
        <v>60</v>
      </c>
      <c r="F31" s="83">
        <v>35</v>
      </c>
      <c r="G31" s="86">
        <v>-42</v>
      </c>
      <c r="H31" s="83">
        <v>423</v>
      </c>
      <c r="I31" s="83">
        <v>514</v>
      </c>
      <c r="J31" s="85">
        <v>22</v>
      </c>
    </row>
    <row r="32" spans="1:16" x14ac:dyDescent="0.25">
      <c r="A32" s="68" t="s">
        <v>26</v>
      </c>
      <c r="B32" s="16"/>
      <c r="C32" s="16"/>
      <c r="D32" s="16"/>
      <c r="E32" s="16"/>
      <c r="F32" s="16"/>
      <c r="G32" s="16"/>
      <c r="H32" s="16"/>
      <c r="I32" s="16"/>
      <c r="J32" s="16"/>
      <c r="N32" s="13"/>
    </row>
    <row r="33" spans="1:10" ht="21" customHeight="1" x14ac:dyDescent="0.25">
      <c r="A33" s="17" t="s">
        <v>27</v>
      </c>
      <c r="B33" s="88">
        <v>14925</v>
      </c>
      <c r="C33" s="73">
        <v>19743</v>
      </c>
      <c r="D33" s="89">
        <v>32</v>
      </c>
      <c r="E33" s="88">
        <v>2248</v>
      </c>
      <c r="F33" s="73">
        <v>2492</v>
      </c>
      <c r="G33" s="89">
        <v>11</v>
      </c>
      <c r="H33" s="88">
        <v>18632</v>
      </c>
      <c r="I33" s="73">
        <v>24774</v>
      </c>
      <c r="J33" s="90">
        <v>33</v>
      </c>
    </row>
    <row r="34" spans="1:10" x14ac:dyDescent="0.25">
      <c r="B34" t="s">
        <v>111</v>
      </c>
      <c r="C34" t="s">
        <v>111</v>
      </c>
      <c r="D34" t="s">
        <v>111</v>
      </c>
      <c r="E34" t="s">
        <v>111</v>
      </c>
      <c r="F34" t="s">
        <v>111</v>
      </c>
      <c r="G34" t="s">
        <v>111</v>
      </c>
      <c r="H34" t="s">
        <v>111</v>
      </c>
      <c r="I34" t="s">
        <v>111</v>
      </c>
      <c r="J34" t="s">
        <v>111</v>
      </c>
    </row>
    <row r="35" spans="1:10" ht="23.25" customHeight="1" x14ac:dyDescent="0.25">
      <c r="A35" s="133" t="s">
        <v>130</v>
      </c>
      <c r="B35" s="134"/>
      <c r="C35" s="134"/>
      <c r="D35" s="134"/>
      <c r="E35" s="134"/>
      <c r="F35" s="134"/>
      <c r="G35" s="134"/>
      <c r="H35" s="134"/>
      <c r="I35" s="134"/>
      <c r="J35" s="134"/>
    </row>
    <row r="36" spans="1:10" x14ac:dyDescent="0.25">
      <c r="B36" t="s">
        <v>111</v>
      </c>
      <c r="C36" t="s">
        <v>111</v>
      </c>
      <c r="D36" t="s">
        <v>111</v>
      </c>
      <c r="E36" t="s">
        <v>111</v>
      </c>
      <c r="F36" t="s">
        <v>111</v>
      </c>
      <c r="G36" t="s">
        <v>111</v>
      </c>
      <c r="H36" t="s">
        <v>111</v>
      </c>
      <c r="I36" t="s">
        <v>111</v>
      </c>
      <c r="J36" t="s">
        <v>111</v>
      </c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pageMargins left="0.70866141732283472" right="0.70866141732283472" top="0.19685039370078741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A8C05-5273-4D24-98D9-BF5F93AA48F4}">
  <dimension ref="A1:J39"/>
  <sheetViews>
    <sheetView workbookViewId="0">
      <selection activeCell="T13" sqref="T13:T14"/>
    </sheetView>
  </sheetViews>
  <sheetFormatPr defaultRowHeight="15" x14ac:dyDescent="0.25"/>
  <cols>
    <col min="1" max="1" width="36.28515625" customWidth="1"/>
    <col min="4" max="4" width="12" bestFit="1" customWidth="1"/>
  </cols>
  <sheetData>
    <row r="1" spans="1:10" ht="18" x14ac:dyDescent="0.25">
      <c r="A1" s="135" t="s">
        <v>72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0" ht="18" customHeight="1" x14ac:dyDescent="0.25">
      <c r="A2" s="135" t="s">
        <v>360</v>
      </c>
      <c r="B2" s="135"/>
      <c r="C2" s="135"/>
      <c r="D2" s="135"/>
      <c r="E2" s="135"/>
      <c r="F2" s="135"/>
      <c r="G2" s="135"/>
      <c r="H2" s="135"/>
      <c r="I2" s="135"/>
      <c r="J2" s="135"/>
    </row>
    <row r="3" spans="1:10" x14ac:dyDescent="0.25">
      <c r="A3" s="141" t="s">
        <v>0</v>
      </c>
      <c r="B3" s="141" t="s">
        <v>91</v>
      </c>
      <c r="C3" s="141"/>
      <c r="D3" s="141"/>
      <c r="E3" s="141"/>
      <c r="F3" s="141"/>
      <c r="G3" s="141"/>
      <c r="H3" s="141"/>
      <c r="I3" s="141"/>
      <c r="J3" s="141"/>
    </row>
    <row r="4" spans="1:10" ht="18" customHeight="1" x14ac:dyDescent="0.25">
      <c r="A4" s="141"/>
      <c r="B4" s="141" t="s">
        <v>2</v>
      </c>
      <c r="C4" s="141"/>
      <c r="D4" s="141"/>
      <c r="E4" s="141" t="s">
        <v>3</v>
      </c>
      <c r="F4" s="141"/>
      <c r="G4" s="141"/>
      <c r="H4" s="141" t="s">
        <v>4</v>
      </c>
      <c r="I4" s="141"/>
      <c r="J4" s="141"/>
    </row>
    <row r="5" spans="1:10" ht="16.5" customHeight="1" x14ac:dyDescent="0.25">
      <c r="A5" s="141"/>
      <c r="B5" s="34">
        <v>2022</v>
      </c>
      <c r="C5" s="34">
        <v>2023</v>
      </c>
      <c r="D5" s="34" t="s">
        <v>5</v>
      </c>
      <c r="E5" s="34">
        <v>2022</v>
      </c>
      <c r="F5" s="34">
        <v>2023</v>
      </c>
      <c r="G5" s="34" t="s">
        <v>5</v>
      </c>
      <c r="H5" s="34">
        <v>2022</v>
      </c>
      <c r="I5" s="34">
        <v>2023</v>
      </c>
      <c r="J5" s="34" t="s">
        <v>5</v>
      </c>
    </row>
    <row r="6" spans="1:10" ht="15.75" x14ac:dyDescent="0.25">
      <c r="A6" s="68" t="s">
        <v>6</v>
      </c>
      <c r="B6" s="35"/>
      <c r="C6" s="35"/>
      <c r="D6" s="36"/>
      <c r="E6" s="35"/>
      <c r="F6" s="35"/>
      <c r="G6" s="37"/>
      <c r="H6" s="35"/>
      <c r="I6" s="35"/>
      <c r="J6" s="38"/>
    </row>
    <row r="7" spans="1:10" ht="15.75" x14ac:dyDescent="0.25">
      <c r="A7" s="69" t="s">
        <v>7</v>
      </c>
      <c r="B7" s="64">
        <v>74</v>
      </c>
      <c r="C7" s="64">
        <v>72</v>
      </c>
      <c r="D7" s="64">
        <v>-2.7027027027027088</v>
      </c>
      <c r="E7" s="64">
        <v>15</v>
      </c>
      <c r="F7" s="64">
        <v>19</v>
      </c>
      <c r="G7" s="64">
        <v>26.666666666666671</v>
      </c>
      <c r="H7" s="64">
        <v>88</v>
      </c>
      <c r="I7" s="64">
        <v>84</v>
      </c>
      <c r="J7" s="64">
        <v>-4.5454545454545467</v>
      </c>
    </row>
    <row r="8" spans="1:10" ht="15.75" x14ac:dyDescent="0.25">
      <c r="A8" s="69" t="s">
        <v>8</v>
      </c>
      <c r="B8" s="64">
        <v>66</v>
      </c>
      <c r="C8" s="64">
        <v>70</v>
      </c>
      <c r="D8" s="64">
        <v>6.0606060606060623</v>
      </c>
      <c r="E8" s="64">
        <v>13</v>
      </c>
      <c r="F8" s="64">
        <v>7</v>
      </c>
      <c r="G8" s="64">
        <v>-46.153846153846153</v>
      </c>
      <c r="H8" s="64">
        <v>72</v>
      </c>
      <c r="I8" s="64">
        <v>82</v>
      </c>
      <c r="J8" s="64">
        <v>13.888888888888886</v>
      </c>
    </row>
    <row r="9" spans="1:10" ht="15.75" x14ac:dyDescent="0.25">
      <c r="A9" s="69" t="s">
        <v>9</v>
      </c>
      <c r="B9" s="64">
        <v>209</v>
      </c>
      <c r="C9" s="64">
        <v>199</v>
      </c>
      <c r="D9" s="64">
        <v>-4.7846889952153049</v>
      </c>
      <c r="E9" s="64">
        <v>43</v>
      </c>
      <c r="F9" s="64">
        <v>17</v>
      </c>
      <c r="G9" s="64">
        <v>-60.465116279069768</v>
      </c>
      <c r="H9" s="64">
        <v>239</v>
      </c>
      <c r="I9" s="64">
        <v>232</v>
      </c>
      <c r="J9" s="64">
        <v>-2.9288702928870265</v>
      </c>
    </row>
    <row r="10" spans="1:10" ht="15.75" x14ac:dyDescent="0.25">
      <c r="A10" s="69" t="s">
        <v>131</v>
      </c>
      <c r="B10" s="64">
        <v>41</v>
      </c>
      <c r="C10" s="64">
        <v>59</v>
      </c>
      <c r="D10" s="64">
        <v>43.902439024390247</v>
      </c>
      <c r="E10" s="64">
        <v>15</v>
      </c>
      <c r="F10" s="64">
        <v>11</v>
      </c>
      <c r="G10" s="64">
        <v>-26.666666666666671</v>
      </c>
      <c r="H10" s="64">
        <v>73</v>
      </c>
      <c r="I10" s="64">
        <v>81</v>
      </c>
      <c r="J10" s="64">
        <v>10.958904109589042</v>
      </c>
    </row>
    <row r="11" spans="1:10" ht="15.75" x14ac:dyDescent="0.25">
      <c r="A11" s="69" t="s">
        <v>10</v>
      </c>
      <c r="B11" s="64">
        <v>81</v>
      </c>
      <c r="C11" s="64">
        <v>101</v>
      </c>
      <c r="D11" s="64">
        <v>24.691358024691354</v>
      </c>
      <c r="E11" s="64">
        <v>16</v>
      </c>
      <c r="F11" s="64">
        <v>17</v>
      </c>
      <c r="G11" s="64">
        <v>6.25</v>
      </c>
      <c r="H11" s="64">
        <v>84</v>
      </c>
      <c r="I11" s="64">
        <v>120</v>
      </c>
      <c r="J11" s="64">
        <v>42.857142857142861</v>
      </c>
    </row>
    <row r="12" spans="1:10" ht="15.75" x14ac:dyDescent="0.25">
      <c r="A12" s="69" t="s">
        <v>11</v>
      </c>
      <c r="B12" s="64">
        <v>36</v>
      </c>
      <c r="C12" s="64">
        <v>51</v>
      </c>
      <c r="D12" s="64">
        <v>41.666666666666657</v>
      </c>
      <c r="E12" s="64">
        <v>15</v>
      </c>
      <c r="F12" s="64">
        <v>9</v>
      </c>
      <c r="G12" s="64">
        <v>-40</v>
      </c>
      <c r="H12" s="64">
        <v>30</v>
      </c>
      <c r="I12" s="64">
        <v>70</v>
      </c>
      <c r="J12" s="64">
        <v>133.33333333333334</v>
      </c>
    </row>
    <row r="13" spans="1:10" ht="15.75" x14ac:dyDescent="0.25">
      <c r="A13" s="69" t="s">
        <v>132</v>
      </c>
      <c r="B13" s="64">
        <v>51</v>
      </c>
      <c r="C13" s="64">
        <v>76</v>
      </c>
      <c r="D13" s="64">
        <v>49.019607843137265</v>
      </c>
      <c r="E13" s="64">
        <v>9</v>
      </c>
      <c r="F13" s="64">
        <v>8</v>
      </c>
      <c r="G13" s="64">
        <v>-11.111111111111114</v>
      </c>
      <c r="H13" s="64">
        <v>65</v>
      </c>
      <c r="I13" s="64">
        <v>97</v>
      </c>
      <c r="J13" s="64">
        <v>49.230769230769226</v>
      </c>
    </row>
    <row r="14" spans="1:10" ht="15.75" x14ac:dyDescent="0.25">
      <c r="A14" s="69" t="s">
        <v>12</v>
      </c>
      <c r="B14" s="64">
        <v>89</v>
      </c>
      <c r="C14" s="64">
        <v>71</v>
      </c>
      <c r="D14" s="64">
        <v>-20.224719101123597</v>
      </c>
      <c r="E14" s="64">
        <v>13</v>
      </c>
      <c r="F14" s="64">
        <v>10</v>
      </c>
      <c r="G14" s="64">
        <v>-23.07692307692308</v>
      </c>
      <c r="H14" s="64">
        <v>102</v>
      </c>
      <c r="I14" s="64">
        <v>93</v>
      </c>
      <c r="J14" s="64">
        <v>-8.8235294117647101</v>
      </c>
    </row>
    <row r="15" spans="1:10" ht="15.75" x14ac:dyDescent="0.25">
      <c r="A15" s="69" t="s">
        <v>13</v>
      </c>
      <c r="B15" s="64">
        <v>141</v>
      </c>
      <c r="C15" s="64">
        <v>171</v>
      </c>
      <c r="D15" s="64">
        <v>21.276595744680847</v>
      </c>
      <c r="E15" s="64">
        <v>34</v>
      </c>
      <c r="F15" s="64">
        <v>21</v>
      </c>
      <c r="G15" s="64">
        <v>-38.235294117647058</v>
      </c>
      <c r="H15" s="64">
        <v>153</v>
      </c>
      <c r="I15" s="64">
        <v>217</v>
      </c>
      <c r="J15" s="64">
        <v>41.830065359477118</v>
      </c>
    </row>
    <row r="16" spans="1:10" ht="15.75" x14ac:dyDescent="0.25">
      <c r="A16" s="69" t="s">
        <v>14</v>
      </c>
      <c r="B16" s="64">
        <v>204</v>
      </c>
      <c r="C16" s="64">
        <v>162</v>
      </c>
      <c r="D16" s="64">
        <v>-20.588235294117652</v>
      </c>
      <c r="E16" s="64">
        <v>16</v>
      </c>
      <c r="F16" s="64">
        <v>7</v>
      </c>
      <c r="G16" s="64">
        <v>-56.25</v>
      </c>
      <c r="H16" s="64">
        <v>223</v>
      </c>
      <c r="I16" s="64">
        <v>183</v>
      </c>
      <c r="J16" s="64">
        <v>-17.937219730941706</v>
      </c>
    </row>
    <row r="17" spans="1:10" ht="15.75" x14ac:dyDescent="0.25">
      <c r="A17" s="69" t="s">
        <v>15</v>
      </c>
      <c r="B17" s="64">
        <v>68</v>
      </c>
      <c r="C17" s="64">
        <v>80</v>
      </c>
      <c r="D17" s="64">
        <v>17.647058823529406</v>
      </c>
      <c r="E17" s="64">
        <v>6</v>
      </c>
      <c r="F17" s="64">
        <v>11</v>
      </c>
      <c r="G17" s="64">
        <v>83.333333333333343</v>
      </c>
      <c r="H17" s="64">
        <v>82</v>
      </c>
      <c r="I17" s="64">
        <v>113</v>
      </c>
      <c r="J17" s="64">
        <v>37.804878048780495</v>
      </c>
    </row>
    <row r="18" spans="1:10" ht="15.75" x14ac:dyDescent="0.25">
      <c r="A18" s="69" t="s">
        <v>115</v>
      </c>
      <c r="B18" s="64">
        <v>0</v>
      </c>
      <c r="C18" s="64">
        <v>0</v>
      </c>
      <c r="D18" s="64"/>
      <c r="E18" s="64">
        <v>0</v>
      </c>
      <c r="F18" s="64">
        <v>0</v>
      </c>
      <c r="G18" s="64"/>
      <c r="H18" s="64">
        <v>0</v>
      </c>
      <c r="I18" s="64">
        <v>0</v>
      </c>
      <c r="J18" s="64"/>
    </row>
    <row r="19" spans="1:10" ht="15.75" x14ac:dyDescent="0.25">
      <c r="A19" s="69" t="s">
        <v>16</v>
      </c>
      <c r="B19" s="64">
        <v>189</v>
      </c>
      <c r="C19" s="64">
        <v>222</v>
      </c>
      <c r="D19" s="64">
        <v>17.460317460317455</v>
      </c>
      <c r="E19" s="64">
        <v>25</v>
      </c>
      <c r="F19" s="64">
        <v>33</v>
      </c>
      <c r="G19" s="64">
        <v>32</v>
      </c>
      <c r="H19" s="64">
        <v>235</v>
      </c>
      <c r="I19" s="64">
        <v>287</v>
      </c>
      <c r="J19" s="64">
        <v>22.127659574468083</v>
      </c>
    </row>
    <row r="20" spans="1:10" ht="15.75" x14ac:dyDescent="0.25">
      <c r="A20" s="69" t="s">
        <v>129</v>
      </c>
      <c r="B20" s="64">
        <v>90</v>
      </c>
      <c r="C20" s="64">
        <v>112</v>
      </c>
      <c r="D20" s="64">
        <v>24.444444444444443</v>
      </c>
      <c r="E20" s="64">
        <v>13</v>
      </c>
      <c r="F20" s="64">
        <v>16</v>
      </c>
      <c r="G20" s="64">
        <v>23.07692307692308</v>
      </c>
      <c r="H20" s="64">
        <v>133</v>
      </c>
      <c r="I20" s="64">
        <v>159</v>
      </c>
      <c r="J20" s="64">
        <v>19.548872180451127</v>
      </c>
    </row>
    <row r="21" spans="1:10" ht="15.75" x14ac:dyDescent="0.25">
      <c r="A21" s="69" t="s">
        <v>17</v>
      </c>
      <c r="B21" s="64">
        <v>139</v>
      </c>
      <c r="C21" s="64">
        <v>144</v>
      </c>
      <c r="D21" s="64">
        <v>3.5971223021582688</v>
      </c>
      <c r="E21" s="64">
        <v>19</v>
      </c>
      <c r="F21" s="64">
        <v>15</v>
      </c>
      <c r="G21" s="64">
        <v>-21.05263157894737</v>
      </c>
      <c r="H21" s="64">
        <v>155</v>
      </c>
      <c r="I21" s="64">
        <v>166</v>
      </c>
      <c r="J21" s="64">
        <v>7.0967741935483843</v>
      </c>
    </row>
    <row r="22" spans="1:10" ht="15.75" x14ac:dyDescent="0.25">
      <c r="A22" s="69" t="s">
        <v>18</v>
      </c>
      <c r="B22" s="64">
        <v>88</v>
      </c>
      <c r="C22" s="64">
        <v>91</v>
      </c>
      <c r="D22" s="64">
        <v>3.4090909090909065</v>
      </c>
      <c r="E22" s="64">
        <v>12</v>
      </c>
      <c r="F22" s="64">
        <v>16</v>
      </c>
      <c r="G22" s="64">
        <v>33.333333333333343</v>
      </c>
      <c r="H22" s="64">
        <v>106</v>
      </c>
      <c r="I22" s="64">
        <v>118</v>
      </c>
      <c r="J22" s="64">
        <v>11.320754716981128</v>
      </c>
    </row>
    <row r="23" spans="1:10" ht="15.75" x14ac:dyDescent="0.25">
      <c r="A23" s="69" t="s">
        <v>19</v>
      </c>
      <c r="B23" s="64">
        <v>56</v>
      </c>
      <c r="C23" s="64">
        <v>74</v>
      </c>
      <c r="D23" s="64">
        <v>32.142857142857139</v>
      </c>
      <c r="E23" s="64">
        <v>8</v>
      </c>
      <c r="F23" s="64">
        <v>15</v>
      </c>
      <c r="G23" s="64">
        <v>87.5</v>
      </c>
      <c r="H23" s="64">
        <v>57</v>
      </c>
      <c r="I23" s="64">
        <v>92</v>
      </c>
      <c r="J23" s="64">
        <v>61.403508771929836</v>
      </c>
    </row>
    <row r="24" spans="1:10" ht="15.75" x14ac:dyDescent="0.25">
      <c r="A24" s="69" t="s">
        <v>20</v>
      </c>
      <c r="B24" s="64">
        <v>66</v>
      </c>
      <c r="C24" s="64">
        <v>61</v>
      </c>
      <c r="D24" s="64">
        <v>-7.5757575757575779</v>
      </c>
      <c r="E24" s="64">
        <v>6</v>
      </c>
      <c r="F24" s="64">
        <v>4</v>
      </c>
      <c r="G24" s="64">
        <v>-33.333333333333329</v>
      </c>
      <c r="H24" s="64">
        <v>86</v>
      </c>
      <c r="I24" s="64">
        <v>75</v>
      </c>
      <c r="J24" s="64">
        <v>-12.79069767441861</v>
      </c>
    </row>
    <row r="25" spans="1:10" ht="15.75" x14ac:dyDescent="0.25">
      <c r="A25" s="69" t="s">
        <v>21</v>
      </c>
      <c r="B25" s="64">
        <v>58</v>
      </c>
      <c r="C25" s="64">
        <v>55</v>
      </c>
      <c r="D25" s="64">
        <v>-5.1724137931034448</v>
      </c>
      <c r="E25" s="64">
        <v>9</v>
      </c>
      <c r="F25" s="64">
        <v>10</v>
      </c>
      <c r="G25" s="64">
        <v>11.111111111111114</v>
      </c>
      <c r="H25" s="64">
        <v>93</v>
      </c>
      <c r="I25" s="64">
        <v>62</v>
      </c>
      <c r="J25" s="64">
        <v>-33.333333333333329</v>
      </c>
    </row>
    <row r="26" spans="1:10" ht="15.75" x14ac:dyDescent="0.25">
      <c r="A26" s="69" t="s">
        <v>114</v>
      </c>
      <c r="B26" s="64">
        <v>123</v>
      </c>
      <c r="C26" s="64">
        <v>125</v>
      </c>
      <c r="D26" s="64">
        <v>1.6260162601626007</v>
      </c>
      <c r="E26" s="64">
        <v>22</v>
      </c>
      <c r="F26" s="64">
        <v>22</v>
      </c>
      <c r="G26" s="64">
        <v>0</v>
      </c>
      <c r="H26" s="64">
        <v>133</v>
      </c>
      <c r="I26" s="64">
        <v>143</v>
      </c>
      <c r="J26" s="64">
        <v>7.5187969924811995</v>
      </c>
    </row>
    <row r="27" spans="1:10" ht="15.75" x14ac:dyDescent="0.25">
      <c r="A27" s="69" t="s">
        <v>116</v>
      </c>
      <c r="B27" s="64">
        <v>2</v>
      </c>
      <c r="C27" s="64">
        <v>14</v>
      </c>
      <c r="D27" s="64">
        <v>600</v>
      </c>
      <c r="E27" s="64">
        <v>0</v>
      </c>
      <c r="F27" s="64">
        <v>1</v>
      </c>
      <c r="G27" s="64"/>
      <c r="H27" s="64">
        <v>3</v>
      </c>
      <c r="I27" s="64">
        <v>20</v>
      </c>
      <c r="J27" s="64">
        <v>566.66666666666663</v>
      </c>
    </row>
    <row r="28" spans="1:10" ht="15.75" x14ac:dyDescent="0.25">
      <c r="A28" s="69" t="s">
        <v>22</v>
      </c>
      <c r="B28" s="64">
        <v>62</v>
      </c>
      <c r="C28" s="64">
        <v>87</v>
      </c>
      <c r="D28" s="64">
        <v>40.322580645161281</v>
      </c>
      <c r="E28" s="64">
        <v>10</v>
      </c>
      <c r="F28" s="64">
        <v>17</v>
      </c>
      <c r="G28" s="64">
        <v>70</v>
      </c>
      <c r="H28" s="64">
        <v>72</v>
      </c>
      <c r="I28" s="64">
        <v>100</v>
      </c>
      <c r="J28" s="64">
        <v>38.888888888888886</v>
      </c>
    </row>
    <row r="29" spans="1:10" ht="15.75" x14ac:dyDescent="0.25">
      <c r="A29" s="69" t="s">
        <v>23</v>
      </c>
      <c r="B29" s="64">
        <v>67</v>
      </c>
      <c r="C29" s="64">
        <v>55</v>
      </c>
      <c r="D29" s="64">
        <v>-17.910447761194035</v>
      </c>
      <c r="E29" s="64">
        <v>14</v>
      </c>
      <c r="F29" s="64">
        <v>10</v>
      </c>
      <c r="G29" s="64">
        <v>-28.571428571428569</v>
      </c>
      <c r="H29" s="64">
        <v>90</v>
      </c>
      <c r="I29" s="64">
        <v>52</v>
      </c>
      <c r="J29" s="64">
        <v>-42.222222222222221</v>
      </c>
    </row>
    <row r="30" spans="1:10" ht="15.75" x14ac:dyDescent="0.25">
      <c r="A30" s="69" t="s">
        <v>24</v>
      </c>
      <c r="B30" s="64">
        <v>73</v>
      </c>
      <c r="C30" s="64">
        <v>59</v>
      </c>
      <c r="D30" s="64">
        <v>-19.178082191780817</v>
      </c>
      <c r="E30" s="64">
        <v>9</v>
      </c>
      <c r="F30" s="64">
        <v>11</v>
      </c>
      <c r="G30" s="64">
        <v>22.222222222222229</v>
      </c>
      <c r="H30" s="64">
        <v>86</v>
      </c>
      <c r="I30" s="64">
        <v>72</v>
      </c>
      <c r="J30" s="64">
        <v>-16.279069767441854</v>
      </c>
    </row>
    <row r="31" spans="1:10" ht="15.75" x14ac:dyDescent="0.25">
      <c r="A31" s="69" t="s">
        <v>25</v>
      </c>
      <c r="B31" s="64">
        <v>46</v>
      </c>
      <c r="C31" s="64">
        <v>47</v>
      </c>
      <c r="D31" s="64">
        <v>2.1739130434782652</v>
      </c>
      <c r="E31" s="64">
        <v>12</v>
      </c>
      <c r="F31" s="64">
        <v>4</v>
      </c>
      <c r="G31" s="64">
        <v>-66.666666666666657</v>
      </c>
      <c r="H31" s="64">
        <v>54</v>
      </c>
      <c r="I31" s="64">
        <v>55</v>
      </c>
      <c r="J31" s="64">
        <v>1.8518518518518476</v>
      </c>
    </row>
    <row r="32" spans="1:10" x14ac:dyDescent="0.25">
      <c r="A32" s="68" t="s">
        <v>26</v>
      </c>
    </row>
    <row r="33" spans="1:10" x14ac:dyDescent="0.25">
      <c r="A33" s="17" t="s">
        <v>27</v>
      </c>
      <c r="B33" s="72">
        <v>2119</v>
      </c>
      <c r="C33" s="72">
        <v>2258</v>
      </c>
      <c r="D33" s="72">
        <v>6.5596979707409133</v>
      </c>
      <c r="E33" s="72">
        <v>354</v>
      </c>
      <c r="F33" s="72">
        <v>311</v>
      </c>
      <c r="G33" s="72">
        <v>-12.146892655367225</v>
      </c>
      <c r="H33" s="72">
        <v>2514</v>
      </c>
      <c r="I33" s="72">
        <v>2773</v>
      </c>
      <c r="J33" s="72">
        <v>10.302307080350033</v>
      </c>
    </row>
    <row r="34" spans="1:10" x14ac:dyDescent="0.25">
      <c r="B34" t="s">
        <v>111</v>
      </c>
      <c r="C34" t="s">
        <v>111</v>
      </c>
      <c r="D34" t="s">
        <v>111</v>
      </c>
      <c r="E34" t="s">
        <v>111</v>
      </c>
      <c r="F34" t="s">
        <v>111</v>
      </c>
      <c r="G34" t="s">
        <v>111</v>
      </c>
      <c r="H34" t="s">
        <v>111</v>
      </c>
      <c r="I34" t="s">
        <v>111</v>
      </c>
      <c r="J34" t="s">
        <v>111</v>
      </c>
    </row>
    <row r="35" spans="1:10" x14ac:dyDescent="0.25">
      <c r="A35" s="133" t="s">
        <v>130</v>
      </c>
      <c r="B35" s="134"/>
      <c r="C35" s="134"/>
      <c r="D35" s="134"/>
      <c r="E35" s="134"/>
      <c r="F35" s="134"/>
      <c r="G35" s="134"/>
      <c r="H35" s="134"/>
      <c r="I35" s="134"/>
      <c r="J35" s="134"/>
    </row>
    <row r="36" spans="1:10" x14ac:dyDescent="0.25">
      <c r="B36" t="s">
        <v>111</v>
      </c>
      <c r="C36" t="s">
        <v>111</v>
      </c>
      <c r="D36" t="s">
        <v>111</v>
      </c>
      <c r="E36" t="s">
        <v>111</v>
      </c>
      <c r="F36" t="s">
        <v>111</v>
      </c>
      <c r="G36" t="s">
        <v>111</v>
      </c>
      <c r="H36" t="s">
        <v>111</v>
      </c>
      <c r="I36" t="s">
        <v>111</v>
      </c>
      <c r="J36" t="s">
        <v>111</v>
      </c>
    </row>
    <row r="37" spans="1:10" x14ac:dyDescent="0.25">
      <c r="B37" t="s">
        <v>111</v>
      </c>
      <c r="C37" t="s">
        <v>111</v>
      </c>
      <c r="D37" t="s">
        <v>111</v>
      </c>
      <c r="E37" t="s">
        <v>111</v>
      </c>
      <c r="F37" t="s">
        <v>111</v>
      </c>
      <c r="G37" t="s">
        <v>111</v>
      </c>
      <c r="H37" t="s">
        <v>111</v>
      </c>
      <c r="I37" t="s">
        <v>111</v>
      </c>
      <c r="J37" t="s">
        <v>111</v>
      </c>
    </row>
    <row r="38" spans="1:10" x14ac:dyDescent="0.25">
      <c r="B38" t="s">
        <v>111</v>
      </c>
      <c r="C38" t="s">
        <v>111</v>
      </c>
      <c r="D38" t="s">
        <v>111</v>
      </c>
      <c r="E38" t="s">
        <v>111</v>
      </c>
      <c r="F38" t="s">
        <v>111</v>
      </c>
      <c r="G38" t="s">
        <v>111</v>
      </c>
      <c r="H38" t="s">
        <v>111</v>
      </c>
      <c r="I38" t="s">
        <v>111</v>
      </c>
      <c r="J38" t="s">
        <v>111</v>
      </c>
    </row>
    <row r="39" spans="1:10" x14ac:dyDescent="0.25">
      <c r="B39" t="s">
        <v>111</v>
      </c>
      <c r="C39" t="s">
        <v>111</v>
      </c>
      <c r="D39" t="s">
        <v>111</v>
      </c>
      <c r="E39" t="s">
        <v>111</v>
      </c>
      <c r="F39" t="s">
        <v>111</v>
      </c>
      <c r="G39" t="s">
        <v>111</v>
      </c>
      <c r="H39" t="s">
        <v>111</v>
      </c>
      <c r="I39" t="s">
        <v>111</v>
      </c>
      <c r="J39" t="s">
        <v>111</v>
      </c>
    </row>
  </sheetData>
  <mergeCells count="8">
    <mergeCell ref="A35:J35"/>
    <mergeCell ref="A1:J1"/>
    <mergeCell ref="A2:J2"/>
    <mergeCell ref="A3:A5"/>
    <mergeCell ref="B3:J3"/>
    <mergeCell ref="B4:D4"/>
    <mergeCell ref="E4:G4"/>
    <mergeCell ref="H4:J4"/>
  </mergeCells>
  <pageMargins left="0.70866141732283472" right="0.70866141732283472" top="0.19685039370078741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611E9-C6B1-44C5-8F51-126020D85566}">
  <dimension ref="A1:D17"/>
  <sheetViews>
    <sheetView workbookViewId="0">
      <selection activeCell="B5" sqref="B5:B14"/>
    </sheetView>
  </sheetViews>
  <sheetFormatPr defaultRowHeight="15" x14ac:dyDescent="0.25"/>
  <cols>
    <col min="1" max="1" width="44.5703125" customWidth="1"/>
    <col min="2" max="2" width="20" customWidth="1"/>
    <col min="3" max="3" width="17.85546875" customWidth="1"/>
    <col min="4" max="4" width="15.7109375" customWidth="1"/>
  </cols>
  <sheetData>
    <row r="1" spans="1:4" ht="18" x14ac:dyDescent="0.25">
      <c r="A1" s="143" t="s">
        <v>35</v>
      </c>
      <c r="B1" s="143"/>
      <c r="C1" s="143"/>
      <c r="D1" s="143"/>
    </row>
    <row r="2" spans="1:4" ht="18" x14ac:dyDescent="0.25">
      <c r="A2" s="143" t="s">
        <v>359</v>
      </c>
      <c r="B2" s="143"/>
      <c r="C2" s="143"/>
      <c r="D2" s="143"/>
    </row>
    <row r="3" spans="1:4" ht="15.75" thickBot="1" x14ac:dyDescent="0.3">
      <c r="A3" s="2"/>
      <c r="B3" s="2"/>
      <c r="C3" s="2"/>
      <c r="D3" s="2"/>
    </row>
    <row r="4" spans="1:4" ht="57.75" customHeight="1" thickBot="1" x14ac:dyDescent="0.3">
      <c r="A4" s="53" t="s">
        <v>62</v>
      </c>
      <c r="B4" s="54" t="s">
        <v>91</v>
      </c>
      <c r="C4" s="54" t="s">
        <v>63</v>
      </c>
      <c r="D4" s="55" t="s">
        <v>42</v>
      </c>
    </row>
    <row r="5" spans="1:4" ht="24.95" customHeight="1" thickBot="1" x14ac:dyDescent="0.3">
      <c r="A5" s="91" t="s">
        <v>118</v>
      </c>
      <c r="B5" s="108">
        <v>8303</v>
      </c>
      <c r="C5" s="109">
        <v>859</v>
      </c>
      <c r="D5" s="109">
        <v>12546</v>
      </c>
    </row>
    <row r="6" spans="1:4" ht="24.95" customHeight="1" thickBot="1" x14ac:dyDescent="0.3">
      <c r="A6" s="92" t="s">
        <v>117</v>
      </c>
      <c r="B6" s="110">
        <v>5091</v>
      </c>
      <c r="C6" s="111">
        <v>701</v>
      </c>
      <c r="D6" s="111">
        <v>4744</v>
      </c>
    </row>
    <row r="7" spans="1:4" ht="24.95" customHeight="1" thickBot="1" x14ac:dyDescent="0.3">
      <c r="A7" s="93" t="s">
        <v>119</v>
      </c>
      <c r="B7" s="110">
        <v>2469</v>
      </c>
      <c r="C7" s="111">
        <v>369</v>
      </c>
      <c r="D7" s="111">
        <v>3061</v>
      </c>
    </row>
    <row r="8" spans="1:4" ht="24.95" customHeight="1" thickBot="1" x14ac:dyDescent="0.3">
      <c r="A8" s="93" t="s">
        <v>120</v>
      </c>
      <c r="B8" s="110">
        <v>1819</v>
      </c>
      <c r="C8" s="111">
        <v>323</v>
      </c>
      <c r="D8" s="111">
        <v>2341</v>
      </c>
    </row>
    <row r="9" spans="1:4" ht="24.95" customHeight="1" thickBot="1" x14ac:dyDescent="0.3">
      <c r="A9" s="93" t="s">
        <v>121</v>
      </c>
      <c r="B9" s="110">
        <v>1275</v>
      </c>
      <c r="C9" s="111">
        <v>171</v>
      </c>
      <c r="D9" s="111">
        <v>1167</v>
      </c>
    </row>
    <row r="10" spans="1:4" ht="38.25" customHeight="1" thickBot="1" x14ac:dyDescent="0.3">
      <c r="A10" s="93" t="s">
        <v>122</v>
      </c>
      <c r="B10" s="110">
        <v>395</v>
      </c>
      <c r="C10" s="111">
        <v>51</v>
      </c>
      <c r="D10" s="111">
        <v>505</v>
      </c>
    </row>
    <row r="11" spans="1:4" ht="32.25" customHeight="1" thickBot="1" x14ac:dyDescent="0.3">
      <c r="A11" s="93" t="s">
        <v>123</v>
      </c>
      <c r="B11" s="110">
        <v>333</v>
      </c>
      <c r="C11" s="111">
        <v>16</v>
      </c>
      <c r="D11" s="111">
        <v>344</v>
      </c>
    </row>
    <row r="12" spans="1:4" ht="24.95" customHeight="1" thickBot="1" x14ac:dyDescent="0.3">
      <c r="A12" s="93" t="s">
        <v>125</v>
      </c>
      <c r="B12" s="110">
        <v>34</v>
      </c>
      <c r="C12" s="111">
        <v>2</v>
      </c>
      <c r="D12" s="111">
        <v>36</v>
      </c>
    </row>
    <row r="13" spans="1:4" ht="24.95" customHeight="1" thickBot="1" x14ac:dyDescent="0.3">
      <c r="A13" s="93" t="s">
        <v>124</v>
      </c>
      <c r="B13" s="110">
        <v>14</v>
      </c>
      <c r="C13" s="111">
        <v>0</v>
      </c>
      <c r="D13" s="111">
        <v>20</v>
      </c>
    </row>
    <row r="14" spans="1:4" ht="24.95" customHeight="1" thickBot="1" x14ac:dyDescent="0.3">
      <c r="A14" s="94" t="s">
        <v>126</v>
      </c>
      <c r="B14" s="110">
        <v>10</v>
      </c>
      <c r="C14" s="111">
        <v>0</v>
      </c>
      <c r="D14" s="111">
        <v>10</v>
      </c>
    </row>
    <row r="15" spans="1:4" ht="33.75" customHeight="1" thickBot="1" x14ac:dyDescent="0.3">
      <c r="A15" s="62" t="s">
        <v>106</v>
      </c>
      <c r="B15" s="52">
        <v>19743</v>
      </c>
      <c r="C15" s="95">
        <v>2492</v>
      </c>
      <c r="D15" s="96">
        <v>24774</v>
      </c>
    </row>
    <row r="16" spans="1:4" x14ac:dyDescent="0.25">
      <c r="A16" s="39"/>
    </row>
    <row r="17" spans="1:1" ht="18.75" x14ac:dyDescent="0.25">
      <c r="A17" s="40"/>
    </row>
  </sheetData>
  <mergeCells count="2">
    <mergeCell ref="A1:D1"/>
    <mergeCell ref="A2:D2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FB495-71F8-430D-9464-A15D591C3B47}">
  <dimension ref="A1:D34"/>
  <sheetViews>
    <sheetView topLeftCell="A3" workbookViewId="0">
      <selection activeCell="C33" sqref="C6:C33"/>
    </sheetView>
  </sheetViews>
  <sheetFormatPr defaultRowHeight="15" x14ac:dyDescent="0.25"/>
  <cols>
    <col min="1" max="1" width="40.42578125" customWidth="1"/>
    <col min="2" max="2" width="16.5703125" customWidth="1"/>
    <col min="3" max="3" width="15" customWidth="1"/>
    <col min="4" max="4" width="17.85546875" customWidth="1"/>
  </cols>
  <sheetData>
    <row r="1" spans="1:4" ht="18" x14ac:dyDescent="0.25">
      <c r="A1" s="143" t="s">
        <v>61</v>
      </c>
      <c r="B1" s="143"/>
      <c r="C1" s="143"/>
      <c r="D1" s="143"/>
    </row>
    <row r="2" spans="1:4" ht="18" x14ac:dyDescent="0.25">
      <c r="A2" s="143" t="s">
        <v>359</v>
      </c>
      <c r="B2" s="143"/>
      <c r="C2" s="143"/>
      <c r="D2" s="143"/>
    </row>
    <row r="3" spans="1:4" ht="15.75" thickBot="1" x14ac:dyDescent="0.3"/>
    <row r="4" spans="1:4" ht="24" customHeight="1" x14ac:dyDescent="0.25">
      <c r="A4" s="144" t="s">
        <v>40</v>
      </c>
      <c r="B4" s="146" t="s">
        <v>91</v>
      </c>
      <c r="C4" s="146"/>
      <c r="D4" s="147"/>
    </row>
    <row r="5" spans="1:4" ht="32.25" customHeight="1" thickBot="1" x14ac:dyDescent="0.3">
      <c r="A5" s="145"/>
      <c r="B5" s="14" t="s">
        <v>1</v>
      </c>
      <c r="C5" s="14" t="s">
        <v>41</v>
      </c>
      <c r="D5" s="15" t="s">
        <v>42</v>
      </c>
    </row>
    <row r="6" spans="1:4" ht="35.1" customHeight="1" thickBot="1" x14ac:dyDescent="0.3">
      <c r="A6" s="56" t="s">
        <v>44</v>
      </c>
      <c r="B6" s="57">
        <v>7609</v>
      </c>
      <c r="C6" s="58">
        <v>1263</v>
      </c>
      <c r="D6" s="57">
        <v>9596</v>
      </c>
    </row>
    <row r="7" spans="1:4" ht="35.1" customHeight="1" thickBot="1" x14ac:dyDescent="0.3">
      <c r="A7" s="59" t="s">
        <v>43</v>
      </c>
      <c r="B7" s="60">
        <v>4466</v>
      </c>
      <c r="C7" s="61">
        <v>394</v>
      </c>
      <c r="D7" s="60">
        <v>5599</v>
      </c>
    </row>
    <row r="8" spans="1:4" ht="35.1" customHeight="1" thickBot="1" x14ac:dyDescent="0.3">
      <c r="A8" s="59" t="s">
        <v>46</v>
      </c>
      <c r="B8" s="60">
        <v>1723</v>
      </c>
      <c r="C8" s="61">
        <v>62</v>
      </c>
      <c r="D8" s="60">
        <v>2477</v>
      </c>
    </row>
    <row r="9" spans="1:4" ht="35.1" customHeight="1" thickBot="1" x14ac:dyDescent="0.3">
      <c r="A9" s="59" t="s">
        <v>47</v>
      </c>
      <c r="B9" s="60">
        <v>1255</v>
      </c>
      <c r="C9" s="61">
        <v>80</v>
      </c>
      <c r="D9" s="60">
        <v>1262</v>
      </c>
    </row>
    <row r="10" spans="1:4" ht="35.1" customHeight="1" thickBot="1" x14ac:dyDescent="0.3">
      <c r="A10" s="59" t="s">
        <v>45</v>
      </c>
      <c r="B10" s="60">
        <v>971</v>
      </c>
      <c r="C10" s="61">
        <v>78</v>
      </c>
      <c r="D10" s="60">
        <v>1203</v>
      </c>
    </row>
    <row r="11" spans="1:4" ht="35.1" customHeight="1" thickBot="1" x14ac:dyDescent="0.3">
      <c r="A11" s="59" t="s">
        <v>87</v>
      </c>
      <c r="B11" s="60">
        <v>789</v>
      </c>
      <c r="C11" s="61">
        <v>83</v>
      </c>
      <c r="D11" s="60">
        <v>1015</v>
      </c>
    </row>
    <row r="12" spans="1:4" ht="35.1" customHeight="1" thickBot="1" x14ac:dyDescent="0.3">
      <c r="A12" s="59" t="s">
        <v>80</v>
      </c>
      <c r="B12" s="60">
        <v>620</v>
      </c>
      <c r="C12" s="61">
        <v>133</v>
      </c>
      <c r="D12" s="60">
        <v>514</v>
      </c>
    </row>
    <row r="13" spans="1:4" ht="35.1" customHeight="1" thickBot="1" x14ac:dyDescent="0.3">
      <c r="A13" s="59" t="s">
        <v>49</v>
      </c>
      <c r="B13" s="60">
        <v>553</v>
      </c>
      <c r="C13" s="61">
        <v>129</v>
      </c>
      <c r="D13" s="60">
        <v>702</v>
      </c>
    </row>
    <row r="14" spans="1:4" ht="35.1" customHeight="1" thickBot="1" x14ac:dyDescent="0.3">
      <c r="A14" s="59" t="s">
        <v>48</v>
      </c>
      <c r="B14" s="60">
        <v>387</v>
      </c>
      <c r="C14" s="61">
        <v>121</v>
      </c>
      <c r="D14" s="60">
        <v>667</v>
      </c>
    </row>
    <row r="15" spans="1:4" ht="35.1" customHeight="1" thickBot="1" x14ac:dyDescent="0.3">
      <c r="A15" s="59" t="s">
        <v>50</v>
      </c>
      <c r="B15" s="60">
        <v>263</v>
      </c>
      <c r="C15" s="61">
        <v>18</v>
      </c>
      <c r="D15" s="60">
        <v>377</v>
      </c>
    </row>
    <row r="16" spans="1:4" ht="35.1" customHeight="1" thickBot="1" x14ac:dyDescent="0.3">
      <c r="A16" s="59" t="s">
        <v>52</v>
      </c>
      <c r="B16" s="60">
        <v>229</v>
      </c>
      <c r="C16" s="61">
        <v>37</v>
      </c>
      <c r="D16" s="60">
        <v>364</v>
      </c>
    </row>
    <row r="17" spans="1:4" ht="35.1" customHeight="1" thickBot="1" x14ac:dyDescent="0.3">
      <c r="A17" s="59" t="s">
        <v>81</v>
      </c>
      <c r="B17" s="60">
        <v>228</v>
      </c>
      <c r="C17" s="61">
        <v>7</v>
      </c>
      <c r="D17" s="60">
        <v>343</v>
      </c>
    </row>
    <row r="18" spans="1:4" ht="35.1" customHeight="1" thickBot="1" x14ac:dyDescent="0.3">
      <c r="A18" s="59" t="s">
        <v>78</v>
      </c>
      <c r="B18" s="60">
        <v>220</v>
      </c>
      <c r="C18" s="61">
        <v>29</v>
      </c>
      <c r="D18" s="60">
        <v>198</v>
      </c>
    </row>
    <row r="19" spans="1:4" ht="35.1" customHeight="1" thickBot="1" x14ac:dyDescent="0.3">
      <c r="A19" s="59" t="s">
        <v>57</v>
      </c>
      <c r="B19" s="60">
        <v>76</v>
      </c>
      <c r="C19" s="61">
        <v>1</v>
      </c>
      <c r="D19" s="60">
        <v>79</v>
      </c>
    </row>
    <row r="20" spans="1:4" ht="35.1" customHeight="1" thickBot="1" x14ac:dyDescent="0.3">
      <c r="A20" s="59" t="s">
        <v>56</v>
      </c>
      <c r="B20" s="60">
        <v>69</v>
      </c>
      <c r="C20" s="61">
        <v>7</v>
      </c>
      <c r="D20" s="60">
        <v>70</v>
      </c>
    </row>
    <row r="21" spans="1:4" ht="35.1" customHeight="1" thickBot="1" x14ac:dyDescent="0.3">
      <c r="A21" s="59" t="s">
        <v>83</v>
      </c>
      <c r="B21" s="60">
        <v>60</v>
      </c>
      <c r="C21" s="61">
        <v>6</v>
      </c>
      <c r="D21" s="60">
        <v>59</v>
      </c>
    </row>
    <row r="22" spans="1:4" ht="35.1" customHeight="1" thickBot="1" x14ac:dyDescent="0.3">
      <c r="A22" s="59" t="s">
        <v>51</v>
      </c>
      <c r="B22" s="60">
        <v>59</v>
      </c>
      <c r="C22" s="61">
        <v>10</v>
      </c>
      <c r="D22" s="60">
        <v>49</v>
      </c>
    </row>
    <row r="23" spans="1:4" ht="35.1" customHeight="1" thickBot="1" x14ac:dyDescent="0.3">
      <c r="A23" s="59" t="s">
        <v>79</v>
      </c>
      <c r="B23" s="60">
        <v>56</v>
      </c>
      <c r="C23" s="61">
        <v>17</v>
      </c>
      <c r="D23" s="60">
        <v>63</v>
      </c>
    </row>
    <row r="24" spans="1:4" ht="35.1" customHeight="1" thickBot="1" x14ac:dyDescent="0.3">
      <c r="A24" s="59" t="s">
        <v>82</v>
      </c>
      <c r="B24" s="60">
        <v>37</v>
      </c>
      <c r="C24" s="61">
        <v>5</v>
      </c>
      <c r="D24" s="60">
        <v>53</v>
      </c>
    </row>
    <row r="25" spans="1:4" ht="35.1" customHeight="1" thickBot="1" x14ac:dyDescent="0.3">
      <c r="A25" s="59" t="s">
        <v>88</v>
      </c>
      <c r="B25" s="60">
        <v>26</v>
      </c>
      <c r="C25" s="61">
        <v>3</v>
      </c>
      <c r="D25" s="60">
        <v>25</v>
      </c>
    </row>
    <row r="26" spans="1:4" ht="35.1" customHeight="1" thickBot="1" x14ac:dyDescent="0.3">
      <c r="A26" s="59" t="s">
        <v>54</v>
      </c>
      <c r="B26" s="60">
        <v>11</v>
      </c>
      <c r="C26" s="61">
        <v>0</v>
      </c>
      <c r="D26" s="60">
        <v>18</v>
      </c>
    </row>
    <row r="27" spans="1:4" ht="36.75" customHeight="1" thickBot="1" x14ac:dyDescent="0.3">
      <c r="A27" s="59" t="s">
        <v>55</v>
      </c>
      <c r="B27" s="60">
        <v>10</v>
      </c>
      <c r="C27" s="61">
        <v>5</v>
      </c>
      <c r="D27" s="60">
        <v>9</v>
      </c>
    </row>
    <row r="28" spans="1:4" ht="35.1" customHeight="1" thickBot="1" x14ac:dyDescent="0.3">
      <c r="A28" s="59" t="s">
        <v>84</v>
      </c>
      <c r="B28" s="60">
        <v>8</v>
      </c>
      <c r="C28" s="61">
        <v>2</v>
      </c>
      <c r="D28" s="60">
        <v>7</v>
      </c>
    </row>
    <row r="29" spans="1:4" ht="35.1" customHeight="1" thickBot="1" x14ac:dyDescent="0.3">
      <c r="A29" s="59" t="s">
        <v>60</v>
      </c>
      <c r="B29" s="60">
        <v>6</v>
      </c>
      <c r="C29" s="61">
        <v>2</v>
      </c>
      <c r="D29" s="60">
        <v>10</v>
      </c>
    </row>
    <row r="30" spans="1:4" ht="35.1" customHeight="1" thickBot="1" x14ac:dyDescent="0.3">
      <c r="A30" s="59" t="s">
        <v>53</v>
      </c>
      <c r="B30" s="60">
        <v>5</v>
      </c>
      <c r="C30" s="61">
        <v>0</v>
      </c>
      <c r="D30" s="60">
        <v>5</v>
      </c>
    </row>
    <row r="31" spans="1:4" ht="35.1" customHeight="1" thickBot="1" x14ac:dyDescent="0.3">
      <c r="A31" s="59" t="s">
        <v>85</v>
      </c>
      <c r="B31" s="60">
        <v>3</v>
      </c>
      <c r="C31" s="61">
        <v>0</v>
      </c>
      <c r="D31" s="60">
        <v>6</v>
      </c>
    </row>
    <row r="32" spans="1:4" ht="35.1" customHeight="1" thickBot="1" x14ac:dyDescent="0.3">
      <c r="A32" s="59" t="s">
        <v>58</v>
      </c>
      <c r="B32" s="60">
        <v>3</v>
      </c>
      <c r="C32" s="61">
        <v>0</v>
      </c>
      <c r="D32" s="60">
        <v>3</v>
      </c>
    </row>
    <row r="33" spans="1:4" ht="38.25" customHeight="1" thickBot="1" x14ac:dyDescent="0.3">
      <c r="A33" s="59" t="s">
        <v>59</v>
      </c>
      <c r="B33" s="60">
        <v>1</v>
      </c>
      <c r="C33" s="61">
        <v>0</v>
      </c>
      <c r="D33" s="60">
        <v>1</v>
      </c>
    </row>
    <row r="34" spans="1:4" ht="33" customHeight="1" thickBot="1" x14ac:dyDescent="0.3">
      <c r="A34" s="62" t="s">
        <v>106</v>
      </c>
      <c r="B34" s="112">
        <v>19743</v>
      </c>
      <c r="C34" s="112">
        <v>2492</v>
      </c>
      <c r="D34" s="112">
        <v>24774</v>
      </c>
    </row>
  </sheetData>
  <mergeCells count="4">
    <mergeCell ref="A4:A5"/>
    <mergeCell ref="B4:D4"/>
    <mergeCell ref="A1:D1"/>
    <mergeCell ref="A2:D2"/>
  </mergeCell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437C1-1CFE-447A-B091-3064A39AC4BD}">
  <dimension ref="A1:D14"/>
  <sheetViews>
    <sheetView workbookViewId="0">
      <selection activeCell="C7" sqref="C7:C13"/>
    </sheetView>
  </sheetViews>
  <sheetFormatPr defaultRowHeight="15" x14ac:dyDescent="0.25"/>
  <cols>
    <col min="1" max="1" width="24.140625" customWidth="1"/>
    <col min="2" max="4" width="20.7109375" customWidth="1"/>
  </cols>
  <sheetData>
    <row r="1" spans="1:4" ht="18" x14ac:dyDescent="0.25">
      <c r="A1" s="143" t="s">
        <v>36</v>
      </c>
      <c r="B1" s="143"/>
      <c r="C1" s="143"/>
      <c r="D1" s="155"/>
    </row>
    <row r="2" spans="1:4" ht="18" x14ac:dyDescent="0.25">
      <c r="A2" s="143" t="s">
        <v>359</v>
      </c>
      <c r="B2" s="143"/>
      <c r="C2" s="143"/>
      <c r="D2" s="155"/>
    </row>
    <row r="3" spans="1:4" ht="15.75" thickBot="1" x14ac:dyDescent="0.3"/>
    <row r="4" spans="1:4" x14ac:dyDescent="0.25">
      <c r="A4" s="148" t="s">
        <v>38</v>
      </c>
      <c r="B4" s="151" t="s">
        <v>92</v>
      </c>
      <c r="C4" s="151"/>
      <c r="D4" s="152"/>
    </row>
    <row r="5" spans="1:4" x14ac:dyDescent="0.25">
      <c r="A5" s="149"/>
      <c r="B5" s="153"/>
      <c r="C5" s="153"/>
      <c r="D5" s="154"/>
    </row>
    <row r="6" spans="1:4" ht="28.5" customHeight="1" x14ac:dyDescent="0.25">
      <c r="A6" s="150"/>
      <c r="B6" s="21" t="s">
        <v>107</v>
      </c>
      <c r="C6" s="22" t="s">
        <v>127</v>
      </c>
      <c r="D6" s="23" t="s">
        <v>5</v>
      </c>
    </row>
    <row r="7" spans="1:4" ht="24.95" customHeight="1" x14ac:dyDescent="0.25">
      <c r="A7" s="97" t="s">
        <v>28</v>
      </c>
      <c r="B7" s="113">
        <v>2123</v>
      </c>
      <c r="C7" s="115">
        <v>2807</v>
      </c>
      <c r="D7" s="46">
        <f>Таблица145[[#This Row],[2023]]*100/Таблица145[[#This Row],[2022]]-100</f>
        <v>32.218558643429105</v>
      </c>
    </row>
    <row r="8" spans="1:4" ht="24.95" customHeight="1" x14ac:dyDescent="0.25">
      <c r="A8" s="97" t="s">
        <v>29</v>
      </c>
      <c r="B8" s="113">
        <v>2035</v>
      </c>
      <c r="C8" s="115">
        <v>2784</v>
      </c>
      <c r="D8" s="46">
        <f>Таблица145[[#This Row],[2023]]*100/Таблица145[[#This Row],[2022]]-100</f>
        <v>36.805896805896793</v>
      </c>
    </row>
    <row r="9" spans="1:4" ht="24.95" customHeight="1" x14ac:dyDescent="0.25">
      <c r="A9" s="97" t="s">
        <v>30</v>
      </c>
      <c r="B9" s="113">
        <v>1991</v>
      </c>
      <c r="C9" s="115">
        <v>2711</v>
      </c>
      <c r="D9" s="46">
        <f>Таблица145[[#This Row],[2023]]*100/Таблица145[[#This Row],[2022]]-100</f>
        <v>36.162732295328993</v>
      </c>
    </row>
    <row r="10" spans="1:4" ht="24.95" customHeight="1" x14ac:dyDescent="0.25">
      <c r="A10" s="97" t="s">
        <v>31</v>
      </c>
      <c r="B10" s="113">
        <v>2122</v>
      </c>
      <c r="C10" s="115">
        <v>2657</v>
      </c>
      <c r="D10" s="46">
        <f>Таблица145[[#This Row],[2023]]*100/Таблица145[[#This Row],[2022]]-100</f>
        <v>25.212064090480681</v>
      </c>
    </row>
    <row r="11" spans="1:4" ht="24.95" customHeight="1" x14ac:dyDescent="0.25">
      <c r="A11" s="97" t="s">
        <v>32</v>
      </c>
      <c r="B11" s="113">
        <v>2257</v>
      </c>
      <c r="C11" s="115">
        <v>3082</v>
      </c>
      <c r="D11" s="46">
        <f>Таблица145[[#This Row],[2023]]*100/Таблица145[[#This Row],[2022]]-100</f>
        <v>36.552946389011964</v>
      </c>
    </row>
    <row r="12" spans="1:4" ht="24.95" customHeight="1" x14ac:dyDescent="0.25">
      <c r="A12" s="97" t="s">
        <v>33</v>
      </c>
      <c r="B12" s="113">
        <v>2273</v>
      </c>
      <c r="C12" s="115">
        <v>2939</v>
      </c>
      <c r="D12" s="46">
        <f>Таблица145[[#This Row],[2023]]*100/Таблица145[[#This Row],[2022]]-100</f>
        <v>29.300483941926956</v>
      </c>
    </row>
    <row r="13" spans="1:4" ht="24.95" customHeight="1" x14ac:dyDescent="0.25">
      <c r="A13" s="97" t="s">
        <v>34</v>
      </c>
      <c r="B13" s="113">
        <v>2124</v>
      </c>
      <c r="C13" s="115">
        <v>2763</v>
      </c>
      <c r="D13" s="46">
        <f>Таблица145[[#This Row],[2023]]*100/Таблица145[[#This Row],[2022]]-100</f>
        <v>30.084745762711862</v>
      </c>
    </row>
    <row r="14" spans="1:4" ht="24.95" customHeight="1" x14ac:dyDescent="0.25">
      <c r="A14" s="63" t="s">
        <v>27</v>
      </c>
      <c r="B14" s="114">
        <v>14925</v>
      </c>
      <c r="C14" s="29">
        <v>19743</v>
      </c>
      <c r="D14" s="45">
        <f>Таблица145[[#This Row],[2023]]*100/Таблица145[[#This Row],[2022]]-100</f>
        <v>32.281407035175874</v>
      </c>
    </row>
  </sheetData>
  <mergeCells count="4">
    <mergeCell ref="A4:A6"/>
    <mergeCell ref="B4:D5"/>
    <mergeCell ref="A1:D1"/>
    <mergeCell ref="A2:D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23294-02DA-4E1F-8AB9-7E3E3FA36BD8}">
  <dimension ref="A1:D31"/>
  <sheetViews>
    <sheetView workbookViewId="0">
      <selection activeCell="G29" sqref="G29"/>
    </sheetView>
  </sheetViews>
  <sheetFormatPr defaultRowHeight="15" x14ac:dyDescent="0.25"/>
  <cols>
    <col min="1" max="1" width="15.85546875" customWidth="1"/>
    <col min="2" max="2" width="16.7109375" customWidth="1"/>
    <col min="3" max="3" width="18.85546875" customWidth="1"/>
    <col min="4" max="4" width="16.140625" customWidth="1"/>
  </cols>
  <sheetData>
    <row r="1" spans="1:4" ht="18" x14ac:dyDescent="0.25">
      <c r="A1" s="143" t="s">
        <v>37</v>
      </c>
      <c r="B1" s="143"/>
      <c r="C1" s="143"/>
      <c r="D1" s="155"/>
    </row>
    <row r="2" spans="1:4" ht="18" x14ac:dyDescent="0.25">
      <c r="A2" s="143" t="s">
        <v>359</v>
      </c>
      <c r="B2" s="143"/>
      <c r="C2" s="143"/>
      <c r="D2" s="155"/>
    </row>
    <row r="3" spans="1:4" ht="15.75" thickBot="1" x14ac:dyDescent="0.3"/>
    <row r="4" spans="1:4" x14ac:dyDescent="0.25">
      <c r="A4" s="148" t="s">
        <v>39</v>
      </c>
      <c r="B4" s="156" t="s">
        <v>92</v>
      </c>
      <c r="C4" s="156"/>
      <c r="D4" s="157"/>
    </row>
    <row r="5" spans="1:4" x14ac:dyDescent="0.25">
      <c r="A5" s="149"/>
      <c r="B5" s="158"/>
      <c r="C5" s="158"/>
      <c r="D5" s="159"/>
    </row>
    <row r="6" spans="1:4" ht="20.25" customHeight="1" x14ac:dyDescent="0.25">
      <c r="A6" s="150"/>
      <c r="B6" s="18" t="s">
        <v>107</v>
      </c>
      <c r="C6" s="19" t="s">
        <v>127</v>
      </c>
      <c r="D6" s="20" t="s">
        <v>5</v>
      </c>
    </row>
    <row r="7" spans="1:4" ht="20.100000000000001" customHeight="1" x14ac:dyDescent="0.25">
      <c r="A7" s="120">
        <v>0</v>
      </c>
      <c r="B7" s="119">
        <v>198</v>
      </c>
      <c r="C7" s="118">
        <v>307</v>
      </c>
      <c r="D7" s="46">
        <f>Таблица1452[[#This Row],[2023]]*100/Таблица1452[[#This Row],[2022]]-100</f>
        <v>55.050505050505052</v>
      </c>
    </row>
    <row r="8" spans="1:4" ht="20.100000000000001" customHeight="1" x14ac:dyDescent="0.25">
      <c r="A8" s="120">
        <v>1</v>
      </c>
      <c r="B8" s="119">
        <v>147</v>
      </c>
      <c r="C8" s="118">
        <v>177</v>
      </c>
      <c r="D8" s="46">
        <f>Таблица1452[[#This Row],[2023]]*100/Таблица1452[[#This Row],[2022]]-100</f>
        <v>20.408163265306129</v>
      </c>
    </row>
    <row r="9" spans="1:4" ht="20.100000000000001" customHeight="1" x14ac:dyDescent="0.25">
      <c r="A9" s="120">
        <v>2</v>
      </c>
      <c r="B9" s="119">
        <v>99</v>
      </c>
      <c r="C9" s="118">
        <v>115</v>
      </c>
      <c r="D9" s="46">
        <f>Таблица1452[[#This Row],[2023]]*100/Таблица1452[[#This Row],[2022]]-100</f>
        <v>16.161616161616166</v>
      </c>
    </row>
    <row r="10" spans="1:4" ht="20.100000000000001" customHeight="1" x14ac:dyDescent="0.25">
      <c r="A10" s="120">
        <v>3</v>
      </c>
      <c r="B10" s="119">
        <v>85</v>
      </c>
      <c r="C10" s="118">
        <v>91</v>
      </c>
      <c r="D10" s="46">
        <f>Таблица1452[[#This Row],[2023]]*100/Таблица1452[[#This Row],[2022]]-100</f>
        <v>7.058823529411768</v>
      </c>
    </row>
    <row r="11" spans="1:4" ht="20.100000000000001" customHeight="1" x14ac:dyDescent="0.25">
      <c r="A11" s="120">
        <v>4</v>
      </c>
      <c r="B11" s="119">
        <v>84</v>
      </c>
      <c r="C11" s="118">
        <v>99</v>
      </c>
      <c r="D11" s="46">
        <f>Таблица1452[[#This Row],[2023]]*100/Таблица1452[[#This Row],[2022]]-100</f>
        <v>17.857142857142861</v>
      </c>
    </row>
    <row r="12" spans="1:4" ht="20.100000000000001" customHeight="1" x14ac:dyDescent="0.25">
      <c r="A12" s="120">
        <v>5</v>
      </c>
      <c r="B12" s="119">
        <v>115</v>
      </c>
      <c r="C12" s="118">
        <v>157</v>
      </c>
      <c r="D12" s="121">
        <f>Таблица1452[[#This Row],[2023]]*100/Таблица1452[[#This Row],[2022]]-100</f>
        <v>36.521739130434781</v>
      </c>
    </row>
    <row r="13" spans="1:4" ht="20.100000000000001" customHeight="1" x14ac:dyDescent="0.25">
      <c r="A13" s="120">
        <v>6</v>
      </c>
      <c r="B13" s="119">
        <v>238</v>
      </c>
      <c r="C13" s="118">
        <v>317</v>
      </c>
      <c r="D13" s="46">
        <f>Таблица1452[[#This Row],[2023]]*100/Таблица1452[[#This Row],[2022]]-100</f>
        <v>33.193277310924373</v>
      </c>
    </row>
    <row r="14" spans="1:4" ht="20.100000000000001" customHeight="1" x14ac:dyDescent="0.25">
      <c r="A14" s="120">
        <v>7</v>
      </c>
      <c r="B14" s="119">
        <v>452</v>
      </c>
      <c r="C14" s="118">
        <v>679</v>
      </c>
      <c r="D14" s="46">
        <f>Таблица1452[[#This Row],[2023]]*100/Таблица1452[[#This Row],[2022]]-100</f>
        <v>50.221238938053091</v>
      </c>
    </row>
    <row r="15" spans="1:4" ht="20.100000000000001" customHeight="1" x14ac:dyDescent="0.25">
      <c r="A15" s="120">
        <v>8</v>
      </c>
      <c r="B15" s="119">
        <v>673</v>
      </c>
      <c r="C15" s="118">
        <v>926</v>
      </c>
      <c r="D15" s="46">
        <f>Таблица1452[[#This Row],[2023]]*100/Таблица1452[[#This Row],[2022]]-100</f>
        <v>37.592867756315002</v>
      </c>
    </row>
    <row r="16" spans="1:4" ht="20.100000000000001" customHeight="1" x14ac:dyDescent="0.25">
      <c r="A16" s="120">
        <v>9</v>
      </c>
      <c r="B16" s="119">
        <v>718</v>
      </c>
      <c r="C16" s="118">
        <v>891</v>
      </c>
      <c r="D16" s="46">
        <f>Таблица1452[[#This Row],[2023]]*100/Таблица1452[[#This Row],[2022]]-100</f>
        <v>24.094707520891362</v>
      </c>
    </row>
    <row r="17" spans="1:4" ht="20.100000000000001" customHeight="1" x14ac:dyDescent="0.25">
      <c r="A17" s="120">
        <v>10</v>
      </c>
      <c r="B17" s="119">
        <v>762</v>
      </c>
      <c r="C17" s="118">
        <v>997</v>
      </c>
      <c r="D17" s="46">
        <f>Таблица1452[[#This Row],[2023]]*100/Таблица1452[[#This Row],[2022]]-100</f>
        <v>30.839895013123368</v>
      </c>
    </row>
    <row r="18" spans="1:4" ht="20.100000000000001" customHeight="1" x14ac:dyDescent="0.25">
      <c r="A18" s="120">
        <v>11</v>
      </c>
      <c r="B18" s="119">
        <v>776</v>
      </c>
      <c r="C18" s="118">
        <v>1037</v>
      </c>
      <c r="D18" s="46">
        <f>Таблица1452[[#This Row],[2023]]*100/Таблица1452[[#This Row],[2022]]-100</f>
        <v>33.63402061855669</v>
      </c>
    </row>
    <row r="19" spans="1:4" ht="20.100000000000001" customHeight="1" x14ac:dyDescent="0.25">
      <c r="A19" s="120">
        <v>12</v>
      </c>
      <c r="B19" s="119">
        <v>860</v>
      </c>
      <c r="C19" s="118">
        <v>1071</v>
      </c>
      <c r="D19" s="46">
        <f>Таблица1452[[#This Row],[2023]]*100/Таблица1452[[#This Row],[2022]]-100</f>
        <v>24.534883720930239</v>
      </c>
    </row>
    <row r="20" spans="1:4" ht="20.100000000000001" customHeight="1" x14ac:dyDescent="0.25">
      <c r="A20" s="120">
        <v>13</v>
      </c>
      <c r="B20" s="119">
        <v>854</v>
      </c>
      <c r="C20" s="118">
        <v>1136</v>
      </c>
      <c r="D20" s="46">
        <f>Таблица1452[[#This Row],[2023]]*100/Таблица1452[[#This Row],[2022]]-100</f>
        <v>33.021077283372364</v>
      </c>
    </row>
    <row r="21" spans="1:4" ht="20.100000000000001" customHeight="1" x14ac:dyDescent="0.25">
      <c r="A21" s="120">
        <v>14</v>
      </c>
      <c r="B21" s="119">
        <v>861</v>
      </c>
      <c r="C21" s="118">
        <v>1118</v>
      </c>
      <c r="D21" s="46">
        <f>Таблица1452[[#This Row],[2023]]*100/Таблица1452[[#This Row],[2022]]-100</f>
        <v>29.849012775842056</v>
      </c>
    </row>
    <row r="22" spans="1:4" ht="20.100000000000001" customHeight="1" x14ac:dyDescent="0.25">
      <c r="A22" s="120">
        <v>15</v>
      </c>
      <c r="B22" s="119">
        <v>882</v>
      </c>
      <c r="C22" s="118">
        <v>1222</v>
      </c>
      <c r="D22" s="46">
        <f>Таблица1452[[#This Row],[2023]]*100/Таблица1452[[#This Row],[2022]]-100</f>
        <v>38.548752834467109</v>
      </c>
    </row>
    <row r="23" spans="1:4" ht="20.100000000000001" customHeight="1" x14ac:dyDescent="0.25">
      <c r="A23" s="120">
        <v>16</v>
      </c>
      <c r="B23" s="119">
        <v>959</v>
      </c>
      <c r="C23" s="118">
        <v>1252</v>
      </c>
      <c r="D23" s="46">
        <f>Таблица1452[[#This Row],[2023]]*100/Таблица1452[[#This Row],[2022]]-100</f>
        <v>30.552659019812296</v>
      </c>
    </row>
    <row r="24" spans="1:4" ht="20.100000000000001" customHeight="1" x14ac:dyDescent="0.25">
      <c r="A24" s="120">
        <v>17</v>
      </c>
      <c r="B24" s="119">
        <v>1120</v>
      </c>
      <c r="C24" s="118">
        <v>1569</v>
      </c>
      <c r="D24" s="46">
        <f>Таблица1452[[#This Row],[2023]]*100/Таблица1452[[#This Row],[2022]]-100</f>
        <v>40.089285714285722</v>
      </c>
    </row>
    <row r="25" spans="1:4" ht="20.100000000000001" customHeight="1" x14ac:dyDescent="0.25">
      <c r="A25" s="120">
        <v>18</v>
      </c>
      <c r="B25" s="119">
        <v>1134</v>
      </c>
      <c r="C25" s="118">
        <v>1527</v>
      </c>
      <c r="D25" s="46">
        <f>Таблица1452[[#This Row],[2023]]*100/Таблица1452[[#This Row],[2022]]-100</f>
        <v>34.656084656084658</v>
      </c>
    </row>
    <row r="26" spans="1:4" ht="20.100000000000001" customHeight="1" x14ac:dyDescent="0.25">
      <c r="A26" s="120">
        <v>19</v>
      </c>
      <c r="B26" s="119">
        <v>1150</v>
      </c>
      <c r="C26" s="118">
        <v>1478</v>
      </c>
      <c r="D26" s="46">
        <f>Таблица1452[[#This Row],[2023]]*100/Таблица1452[[#This Row],[2022]]-100</f>
        <v>28.521739130434781</v>
      </c>
    </row>
    <row r="27" spans="1:4" ht="20.100000000000001" customHeight="1" x14ac:dyDescent="0.25">
      <c r="A27" s="120">
        <v>20</v>
      </c>
      <c r="B27" s="119">
        <v>960</v>
      </c>
      <c r="C27" s="118">
        <v>1206</v>
      </c>
      <c r="D27" s="46">
        <f>Таблица1452[[#This Row],[2023]]*100/Таблица1452[[#This Row],[2022]]-100</f>
        <v>25.625</v>
      </c>
    </row>
    <row r="28" spans="1:4" ht="20.100000000000001" customHeight="1" x14ac:dyDescent="0.25">
      <c r="A28" s="120">
        <v>21</v>
      </c>
      <c r="B28" s="119">
        <v>815</v>
      </c>
      <c r="C28" s="118">
        <v>993</v>
      </c>
      <c r="D28" s="46">
        <f>Таблица1452[[#This Row],[2023]]*100/Таблица1452[[#This Row],[2022]]-100</f>
        <v>21.840490797546011</v>
      </c>
    </row>
    <row r="29" spans="1:4" ht="20.100000000000001" customHeight="1" x14ac:dyDescent="0.25">
      <c r="A29" s="120">
        <v>22</v>
      </c>
      <c r="B29" s="119">
        <v>633</v>
      </c>
      <c r="C29" s="118">
        <v>785</v>
      </c>
      <c r="D29" s="46">
        <f>Таблица1452[[#This Row],[2023]]*100/Таблица1452[[#This Row],[2022]]-100</f>
        <v>24.01263823064771</v>
      </c>
    </row>
    <row r="30" spans="1:4" ht="20.100000000000001" customHeight="1" x14ac:dyDescent="0.25">
      <c r="A30" s="120">
        <v>23</v>
      </c>
      <c r="B30" s="119">
        <v>350</v>
      </c>
      <c r="C30" s="118">
        <v>593</v>
      </c>
      <c r="D30" s="46">
        <f>Таблица1452[[#This Row],[2023]]*100/Таблица1452[[#This Row],[2022]]-100</f>
        <v>69.428571428571416</v>
      </c>
    </row>
    <row r="31" spans="1:4" ht="20.100000000000001" customHeight="1" x14ac:dyDescent="0.25">
      <c r="A31" s="116" t="s">
        <v>27</v>
      </c>
      <c r="B31" s="122">
        <v>14925</v>
      </c>
      <c r="C31" s="29">
        <v>19743</v>
      </c>
      <c r="D31" s="45">
        <f>Таблица1452[[#This Row],[2023]]*100/Таблица1452[[#This Row],[2022]]-100</f>
        <v>32.281407035175874</v>
      </c>
    </row>
  </sheetData>
  <mergeCells count="4">
    <mergeCell ref="A1:D1"/>
    <mergeCell ref="A2:D2"/>
    <mergeCell ref="A4:A6"/>
    <mergeCell ref="B4:D5"/>
  </mergeCells>
  <hyperlinks>
    <hyperlink ref="C7" r:id="rId1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00%')" xr:uid="{1078D69B-7FB8-4CDA-81C5-1B75685B92E1}"/>
    <hyperlink ref="C8" r:id="rId2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01%')" xr:uid="{F20C4394-4AC7-4287-B18A-0A9690E28554}"/>
    <hyperlink ref="C9" r:id="rId3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02%')" xr:uid="{68456E7B-A9DC-40D9-80BF-09B5C15961C4}"/>
    <hyperlink ref="C10" r:id="rId4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03%')" xr:uid="{374D9BCC-78D6-44DF-A637-C4A89EE2A141}"/>
    <hyperlink ref="C11" r:id="rId5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04%')" xr:uid="{B3D4E83E-6103-4CE1-B0B4-78CA3122264F}"/>
    <hyperlink ref="C12" r:id="rId6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05%')" xr:uid="{98F34E6F-203D-42B1-B91F-A734CB055D11}"/>
    <hyperlink ref="C13" r:id="rId7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06%')" xr:uid="{BB1FE667-6A63-4194-A549-E6B031BCD9BC}"/>
    <hyperlink ref="C14" r:id="rId8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07%')" xr:uid="{F937F07C-B7EC-4D70-9C60-0020007463A2}"/>
    <hyperlink ref="C15" r:id="rId9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08%')" xr:uid="{E4934E26-4C5F-43C8-8258-E1702D841551}"/>
    <hyperlink ref="C16" r:id="rId10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09%')" xr:uid="{872EA1F0-7F16-4BCC-9E1C-5E1B1373A3E0}"/>
    <hyperlink ref="C17" r:id="rId11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10%')" xr:uid="{0AC76091-0F6E-44E4-9654-2830AABA31FF}"/>
    <hyperlink ref="C18" r:id="rId12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11%')" xr:uid="{0A6BF5A0-C398-4315-AA93-B8D3872D3E13}"/>
    <hyperlink ref="C19" r:id="rId13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12%')" xr:uid="{0002AAD1-B4B9-45AE-961D-5292A8862550}"/>
    <hyperlink ref="C20" r:id="rId14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13%')" xr:uid="{CB21EAEC-53DC-401E-A783-444AA0B46797}"/>
    <hyperlink ref="C21" r:id="rId15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14%')" xr:uid="{44AF86B7-EA2C-47AE-AC66-92CDDE8CD218}"/>
    <hyperlink ref="C22" r:id="rId16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15%')" xr:uid="{9DA9FB60-218B-4A37-BAC6-B6E3B864ED0D}"/>
    <hyperlink ref="C23" r:id="rId17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16%')" xr:uid="{F9AD3EB1-88E4-400C-AA5E-35F6A328CEBF}"/>
    <hyperlink ref="C24" r:id="rId18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17%')" xr:uid="{A27A3E98-B61A-4427-AF50-B378FAD265F1}"/>
    <hyperlink ref="C25" r:id="rId19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18%')" xr:uid="{AAD06A6C-481A-4F1B-BDAD-4AE442ABDEFC}"/>
    <hyperlink ref="C26" r:id="rId20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19%')" xr:uid="{4B20BA60-9E43-4721-ABA1-C6B3C75EA31E}"/>
    <hyperlink ref="C27" r:id="rId21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20%')" xr:uid="{E49AD2DF-9717-4560-A0EC-8957877E8F6A}"/>
    <hyperlink ref="C28" r:id="rId22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21%')" xr:uid="{584BA7F1-7467-4098-89F8-A13E875CC464}"/>
    <hyperlink ref="C29" r:id="rId23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22%')" xr:uid="{B9B5CF2F-A516-44E6-9AA6-51CB148131E6}"/>
    <hyperlink ref="C30" r:id="rId24" display="file://C:\armor\pub\qform\d.php?dbname=EDTP&amp;sql=ID IN(select ID from dtp.i_dtp d where udln is null and dt between to_date('01.01.2023 00:00:00','DD.MM.YYYY HH24:MI:SS') and to_date('31.10.2023 23:59:59','DD.MM.YYYY HH24:MI:SS')and exists(select 0 from dtp.i_dtp_pers where udln is null and injur not like '0%' and d.id = dtp_link) and (d.eo_org like replace('*','*','%') or d.eo_org like '1385'||substr('*',3,2)||'%')and dth like '23%')" xr:uid="{4DABC94D-E202-4F98-9A21-1775B6DDD758}"/>
    <hyperlink ref="B7" r:id="rId25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injur not like '0%25' and d.id = dtp_link) %0d%0aand (d.eo_org like replace('*','*','%25') or d.eo_org like '1385'||substr('*',3,2)||'%25')%0d%0aand dth like '00%25')" xr:uid="{00000000-0004-0000-0600-000018000000}"/>
    <hyperlink ref="B8" r:id="rId26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injur not like '0%25' and d.id = dtp_link) %0d%0aand (d.eo_org like replace('*','*','%25') or d.eo_org like '1385'||substr('*',3,2)||'%25')%0d%0aand dth like '01%25')" xr:uid="{00000000-0004-0000-0600-000019000000}"/>
    <hyperlink ref="B9" r:id="rId27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injur not like '0%25' and d.id = dtp_link) %0d%0aand (d.eo_org like replace('*','*','%25') or d.eo_org like '1385'||substr('*',3,2)||'%25')%0d%0aand dth like '02%25')" xr:uid="{00000000-0004-0000-0600-00001A000000}"/>
    <hyperlink ref="B10" r:id="rId28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injur not like '0%25' and d.id = dtp_link) %0d%0aand (d.eo_org like replace('*','*','%25') or d.eo_org like '1385'||substr('*',3,2)||'%25')%0d%0aand dth like '03%25')" xr:uid="{00000000-0004-0000-0600-00001B000000}"/>
    <hyperlink ref="B11" r:id="rId29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injur not like '0%25' and d.id = dtp_link) %0d%0aand (d.eo_org like replace('*','*','%25') or d.eo_org like '1385'||substr('*',3,2)||'%25')%0d%0aand dth like '04%25')" xr:uid="{00000000-0004-0000-0600-00001C000000}"/>
    <hyperlink ref="B12" r:id="rId30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injur not like '0%25' and d.id = dtp_link) %0d%0aand (d.eo_org like replace('*','*','%25') or d.eo_org like '1385'||substr('*',3,2)||'%25')%0d%0aand dth like '05%25')" xr:uid="{00000000-0004-0000-0600-00001D000000}"/>
    <hyperlink ref="B13" r:id="rId31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injur not like '0%25' and d.id = dtp_link) %0d%0aand (d.eo_org like replace('*','*','%25') or d.eo_org like '1385'||substr('*',3,2)||'%25')%0d%0aand dth like '06%25')" xr:uid="{00000000-0004-0000-0600-00001E000000}"/>
    <hyperlink ref="B14" r:id="rId32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injur not like '0%25' and d.id = dtp_link) %0d%0aand (d.eo_org like replace('*','*','%25') or d.eo_org like '1385'||substr('*',3,2)||'%25')%0d%0aand dth like '07%25')" xr:uid="{00000000-0004-0000-0600-00001F000000}"/>
    <hyperlink ref="B15" r:id="rId33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injur not like '0%25' and d.id = dtp_link) %0d%0aand (d.eo_org like replace('*','*','%25') or d.eo_org like '1385'||substr('*',3,2)||'%25')%0d%0aand dth like '08%25')" xr:uid="{00000000-0004-0000-0600-000020000000}"/>
    <hyperlink ref="B16" r:id="rId34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injur not like '0%25' and d.id = dtp_link) %0d%0aand (d.eo_org like replace('*','*','%25') or d.eo_org like '1385'||substr('*',3,2)||'%25')%0d%0aand dth like '09%25')" xr:uid="{00000000-0004-0000-0600-000021000000}"/>
    <hyperlink ref="B17" r:id="rId35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injur not like '0%25' and d.id = dtp_link) %0d%0aand (d.eo_org like replace('*','*','%25') or d.eo_org like '1385'||substr('*',3,2)||'%25')%0d%0aand dth like '10%25')" xr:uid="{00000000-0004-0000-0600-000022000000}"/>
    <hyperlink ref="B18" r:id="rId36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injur not like '0%25' and d.id = dtp_link) %0d%0aand (d.eo_org like replace('*','*','%25') or d.eo_org like '1385'||substr('*',3,2)||'%25')%0d%0aand dth like '11%25')" xr:uid="{00000000-0004-0000-0600-000023000000}"/>
    <hyperlink ref="B19" r:id="rId37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injur not like '0%25' and d.id = dtp_link) %0d%0aand (d.eo_org like replace('*','*','%25') or d.eo_org like '1385'||substr('*',3,2)||'%25')%0d%0aand dth like '12%25')" xr:uid="{00000000-0004-0000-0600-000024000000}"/>
    <hyperlink ref="B20" r:id="rId38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injur not like '0%25' and d.id = dtp_link) %0d%0aand (d.eo_org like replace('*','*','%25') or d.eo_org like '1385'||substr('*',3,2)||'%25')%0d%0aand dth like '13%25')" xr:uid="{00000000-0004-0000-0600-000025000000}"/>
    <hyperlink ref="B21" r:id="rId39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injur not like '0%25' and d.id = dtp_link) %0d%0aand (d.eo_org like replace('*','*','%25') or d.eo_org like '1385'||substr('*',3,2)||'%25')%0d%0aand dth like '14%25')" xr:uid="{00000000-0004-0000-0600-000026000000}"/>
    <hyperlink ref="B22" r:id="rId40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injur not like '0%25' and d.id = dtp_link) %0d%0aand (d.eo_org like replace('*','*','%25') or d.eo_org like '1385'||substr('*',3,2)||'%25')%0d%0aand dth like '15%25')" xr:uid="{00000000-0004-0000-0600-000027000000}"/>
    <hyperlink ref="B23" r:id="rId41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injur not like '0%25' and d.id = dtp_link) %0d%0aand (d.eo_org like replace('*','*','%25') or d.eo_org like '1385'||substr('*',3,2)||'%25')%0d%0aand dth like '16%25')" xr:uid="{00000000-0004-0000-0600-000028000000}"/>
    <hyperlink ref="B24" r:id="rId42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injur not like '0%25' and d.id = dtp_link) %0d%0aand (d.eo_org like replace('*','*','%25') or d.eo_org like '1385'||substr('*',3,2)||'%25')%0d%0aand dth like '17%25')" xr:uid="{00000000-0004-0000-0600-000029000000}"/>
    <hyperlink ref="B25" r:id="rId43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injur not like '0%25' and d.id = dtp_link) %0d%0aand (d.eo_org like replace('*','*','%25') or d.eo_org like '1385'||substr('*',3,2)||'%25')%0d%0aand dth like '18%25')" xr:uid="{00000000-0004-0000-0600-00002A000000}"/>
    <hyperlink ref="B26" r:id="rId44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injur not like '0%25' and d.id = dtp_link) %0d%0aand (d.eo_org like replace('*','*','%25') or d.eo_org like '1385'||substr('*',3,2)||'%25')%0d%0aand dth like '19%25')" xr:uid="{00000000-0004-0000-0600-00002B000000}"/>
    <hyperlink ref="B27" r:id="rId45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injur not like '0%25' and d.id = dtp_link) %0d%0aand (d.eo_org like replace('*','*','%25') or d.eo_org like '1385'||substr('*',3,2)||'%25')%0d%0aand dth like '20%25')" xr:uid="{00000000-0004-0000-0600-00002C000000}"/>
    <hyperlink ref="B28" r:id="rId46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injur not like '0%25' and d.id = dtp_link) %0d%0aand (d.eo_org like replace('*','*','%25') or d.eo_org like '1385'||substr('*',3,2)||'%25')%0d%0aand dth like '21%25')" xr:uid="{00000000-0004-0000-0600-00002D000000}"/>
    <hyperlink ref="B29" r:id="rId47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injur not like '0%25' and d.id = dtp_link) %0d%0aand (d.eo_org like replace('*','*','%25') or d.eo_org like '1385'||substr('*',3,2)||'%25')%0d%0aand dth like '22%25')" xr:uid="{00000000-0004-0000-0600-00002E000000}"/>
    <hyperlink ref="B30" r:id="rId48" display="../../../../../../../armor/pub/qform/d.php%3fdbname=EDTP&amp;sql=ID IN(select ID from dtp.i_dtp d where udln is null and dt between to_date('01.01.2022 00:00:00','DD.MM.YYYY HH24:MI:SS') and to_date('31.10.2022 23:59:59','DD.MM.YYYY HH24:MI:SS')%0d%0aand exists(select 0 from dtp.i_dtp_pers where udln is null and injur not like '0%25' and d.id = dtp_link) %0d%0aand (d.eo_org like replace('*','*','%25') or d.eo_org like '1385'||substr('*',3,2)||'%25')%0d%0aand dth like '23%25')" xr:uid="{00000000-0004-0000-0600-00002F000000}"/>
  </hyperlinks>
  <pageMargins left="0.7" right="0.7" top="0.75" bottom="0.75" header="0.3" footer="0.3"/>
  <pageSetup paperSize="9" orientation="portrait" r:id="rId49"/>
  <tableParts count="1">
    <tablePart r:id="rId50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97E7A-CD92-4311-9493-E6920EB88DE5}">
  <dimension ref="A1:J36"/>
  <sheetViews>
    <sheetView topLeftCell="A6" workbookViewId="0">
      <selection activeCell="F32" sqref="F8:F32"/>
    </sheetView>
  </sheetViews>
  <sheetFormatPr defaultRowHeight="15" x14ac:dyDescent="0.25"/>
  <cols>
    <col min="1" max="1" width="18.7109375" customWidth="1"/>
    <col min="10" max="10" width="8" customWidth="1"/>
  </cols>
  <sheetData>
    <row r="1" spans="1:10" x14ac:dyDescent="0.25">
      <c r="A1" s="135" t="s">
        <v>86</v>
      </c>
      <c r="B1" s="160"/>
      <c r="C1" s="160"/>
      <c r="D1" s="160"/>
      <c r="E1" s="160"/>
      <c r="F1" s="160"/>
      <c r="G1" s="160"/>
      <c r="H1" s="160"/>
      <c r="I1" s="160"/>
      <c r="J1" s="160"/>
    </row>
    <row r="2" spans="1:10" x14ac:dyDescent="0.25">
      <c r="A2" s="135" t="s">
        <v>359</v>
      </c>
      <c r="B2" s="160"/>
      <c r="C2" s="160"/>
      <c r="D2" s="160"/>
      <c r="E2" s="160"/>
      <c r="F2" s="160"/>
      <c r="G2" s="160"/>
      <c r="H2" s="160"/>
      <c r="I2" s="160"/>
      <c r="J2" s="160"/>
    </row>
    <row r="3" spans="1:10" ht="15.75" thickBot="1" x14ac:dyDescent="0.3">
      <c r="A3" s="1"/>
    </row>
    <row r="4" spans="1:10" ht="15" customHeight="1" x14ac:dyDescent="0.25">
      <c r="A4" s="163" t="s">
        <v>0</v>
      </c>
      <c r="B4" s="151" t="s">
        <v>91</v>
      </c>
      <c r="C4" s="151"/>
      <c r="D4" s="151"/>
      <c r="E4" s="151"/>
      <c r="F4" s="151"/>
      <c r="G4" s="151"/>
      <c r="H4" s="151"/>
      <c r="I4" s="151"/>
      <c r="J4" s="161"/>
    </row>
    <row r="5" spans="1:10" ht="15" customHeight="1" x14ac:dyDescent="0.25">
      <c r="A5" s="164"/>
      <c r="B5" s="153" t="s">
        <v>2</v>
      </c>
      <c r="C5" s="153"/>
      <c r="D5" s="153"/>
      <c r="E5" s="153" t="s">
        <v>3</v>
      </c>
      <c r="F5" s="153"/>
      <c r="G5" s="153"/>
      <c r="H5" s="153" t="s">
        <v>4</v>
      </c>
      <c r="I5" s="153"/>
      <c r="J5" s="162"/>
    </row>
    <row r="6" spans="1:10" ht="15" customHeight="1" x14ac:dyDescent="0.25">
      <c r="A6" s="165"/>
      <c r="B6" s="70">
        <v>2022</v>
      </c>
      <c r="C6" s="70">
        <v>2023</v>
      </c>
      <c r="D6" s="70" t="s">
        <v>5</v>
      </c>
      <c r="E6" s="70">
        <v>2022</v>
      </c>
      <c r="F6" s="70">
        <v>2023</v>
      </c>
      <c r="G6" s="70" t="s">
        <v>5</v>
      </c>
      <c r="H6" s="70">
        <v>2022</v>
      </c>
      <c r="I6" s="70">
        <v>2023</v>
      </c>
      <c r="J6" s="71" t="s">
        <v>5</v>
      </c>
    </row>
    <row r="7" spans="1:10" ht="20.100000000000001" customHeight="1" x14ac:dyDescent="0.25">
      <c r="A7" s="68" t="s">
        <v>6</v>
      </c>
      <c r="B7" s="16"/>
      <c r="C7" s="16"/>
      <c r="D7" s="99"/>
      <c r="E7" s="16"/>
      <c r="F7" s="16"/>
      <c r="G7" s="99"/>
      <c r="H7" s="16"/>
      <c r="I7" s="16"/>
      <c r="J7" s="99"/>
    </row>
    <row r="8" spans="1:10" ht="20.100000000000001" customHeight="1" x14ac:dyDescent="0.25">
      <c r="A8" s="69" t="s">
        <v>7</v>
      </c>
      <c r="B8" s="64">
        <v>342</v>
      </c>
      <c r="C8" s="64">
        <v>413</v>
      </c>
      <c r="D8" s="64">
        <v>20.760233918128648</v>
      </c>
      <c r="E8" s="64">
        <v>64</v>
      </c>
      <c r="F8" s="64">
        <v>59</v>
      </c>
      <c r="G8" s="64">
        <v>-7.8125</v>
      </c>
      <c r="H8" s="64">
        <v>384</v>
      </c>
      <c r="I8" s="64">
        <v>522</v>
      </c>
      <c r="J8" s="64">
        <v>35.9375</v>
      </c>
    </row>
    <row r="9" spans="1:10" ht="20.100000000000001" customHeight="1" x14ac:dyDescent="0.25">
      <c r="A9" s="69" t="s">
        <v>8</v>
      </c>
      <c r="B9" s="64">
        <v>395</v>
      </c>
      <c r="C9" s="64">
        <v>561</v>
      </c>
      <c r="D9" s="64">
        <v>42.025316455696213</v>
      </c>
      <c r="E9" s="64">
        <v>44</v>
      </c>
      <c r="F9" s="64">
        <v>57</v>
      </c>
      <c r="G9" s="64">
        <v>29.545454545454533</v>
      </c>
      <c r="H9" s="64">
        <v>478</v>
      </c>
      <c r="I9" s="64">
        <v>643</v>
      </c>
      <c r="J9" s="64">
        <v>34.518828451882854</v>
      </c>
    </row>
    <row r="10" spans="1:10" ht="20.100000000000001" customHeight="1" x14ac:dyDescent="0.25">
      <c r="A10" s="69" t="s">
        <v>9</v>
      </c>
      <c r="B10" s="64">
        <v>1159</v>
      </c>
      <c r="C10" s="64">
        <v>1498</v>
      </c>
      <c r="D10" s="64">
        <v>29.249352890422784</v>
      </c>
      <c r="E10" s="64">
        <v>133</v>
      </c>
      <c r="F10" s="64">
        <v>151</v>
      </c>
      <c r="G10" s="64">
        <v>13.53383458646617</v>
      </c>
      <c r="H10" s="64">
        <v>1391</v>
      </c>
      <c r="I10" s="64">
        <v>1777</v>
      </c>
      <c r="J10" s="64">
        <v>27.749820273184753</v>
      </c>
    </row>
    <row r="11" spans="1:10" ht="20.100000000000001" customHeight="1" x14ac:dyDescent="0.25">
      <c r="A11" s="69" t="s">
        <v>131</v>
      </c>
      <c r="B11" s="64">
        <v>201</v>
      </c>
      <c r="C11" s="64">
        <v>324</v>
      </c>
      <c r="D11" s="64">
        <v>61.194029850746261</v>
      </c>
      <c r="E11" s="64">
        <v>43</v>
      </c>
      <c r="F11" s="64">
        <v>71</v>
      </c>
      <c r="G11" s="64">
        <v>65.116279069767444</v>
      </c>
      <c r="H11" s="64">
        <v>259</v>
      </c>
      <c r="I11" s="64">
        <v>439</v>
      </c>
      <c r="J11" s="64">
        <v>69.498069498069498</v>
      </c>
    </row>
    <row r="12" spans="1:10" ht="20.100000000000001" customHeight="1" x14ac:dyDescent="0.25">
      <c r="A12" s="69" t="s">
        <v>10</v>
      </c>
      <c r="B12" s="64">
        <v>448</v>
      </c>
      <c r="C12" s="64">
        <v>590</v>
      </c>
      <c r="D12" s="64">
        <v>31.696428571428584</v>
      </c>
      <c r="E12" s="64">
        <v>48</v>
      </c>
      <c r="F12" s="64">
        <v>46</v>
      </c>
      <c r="G12" s="64">
        <v>-4.1666666666666714</v>
      </c>
      <c r="H12" s="64">
        <v>575</v>
      </c>
      <c r="I12" s="64">
        <v>718</v>
      </c>
      <c r="J12" s="64">
        <v>24.869565217391298</v>
      </c>
    </row>
    <row r="13" spans="1:10" ht="20.100000000000001" customHeight="1" x14ac:dyDescent="0.25">
      <c r="A13" s="69" t="s">
        <v>11</v>
      </c>
      <c r="B13" s="64">
        <v>295</v>
      </c>
      <c r="C13" s="64">
        <v>323</v>
      </c>
      <c r="D13" s="64">
        <v>9.4915254237288167</v>
      </c>
      <c r="E13" s="64">
        <v>60</v>
      </c>
      <c r="F13" s="64">
        <v>51</v>
      </c>
      <c r="G13" s="64">
        <v>-15</v>
      </c>
      <c r="H13" s="64">
        <v>328</v>
      </c>
      <c r="I13" s="64">
        <v>355</v>
      </c>
      <c r="J13" s="64">
        <v>8.2317073170731732</v>
      </c>
    </row>
    <row r="14" spans="1:10" ht="20.100000000000001" customHeight="1" x14ac:dyDescent="0.25">
      <c r="A14" s="69" t="s">
        <v>132</v>
      </c>
      <c r="B14" s="64">
        <v>401</v>
      </c>
      <c r="C14" s="64">
        <v>589</v>
      </c>
      <c r="D14" s="64">
        <v>46.882793017456351</v>
      </c>
      <c r="E14" s="64">
        <v>41</v>
      </c>
      <c r="F14" s="64">
        <v>45</v>
      </c>
      <c r="G14" s="64">
        <v>9.7560975609756042</v>
      </c>
      <c r="H14" s="64">
        <v>519</v>
      </c>
      <c r="I14" s="64">
        <v>737</v>
      </c>
      <c r="J14" s="64">
        <v>42.0038535645472</v>
      </c>
    </row>
    <row r="15" spans="1:10" ht="20.100000000000001" customHeight="1" x14ac:dyDescent="0.25">
      <c r="A15" s="69" t="s">
        <v>12</v>
      </c>
      <c r="B15" s="64">
        <v>544</v>
      </c>
      <c r="C15" s="64">
        <v>638</v>
      </c>
      <c r="D15" s="64">
        <v>17.279411764705884</v>
      </c>
      <c r="E15" s="64">
        <v>53</v>
      </c>
      <c r="F15" s="64">
        <v>65</v>
      </c>
      <c r="G15" s="64">
        <v>22.64150943396227</v>
      </c>
      <c r="H15" s="64">
        <v>682</v>
      </c>
      <c r="I15" s="64">
        <v>843</v>
      </c>
      <c r="J15" s="64">
        <v>23.607038123167158</v>
      </c>
    </row>
    <row r="16" spans="1:10" ht="20.100000000000001" customHeight="1" x14ac:dyDescent="0.25">
      <c r="A16" s="69" t="s">
        <v>13</v>
      </c>
      <c r="B16" s="64">
        <v>699</v>
      </c>
      <c r="C16" s="64">
        <v>1075</v>
      </c>
      <c r="D16" s="64">
        <v>53.791130185979966</v>
      </c>
      <c r="E16" s="64">
        <v>72</v>
      </c>
      <c r="F16" s="64">
        <v>76</v>
      </c>
      <c r="G16" s="64">
        <v>5.5555555555555571</v>
      </c>
      <c r="H16" s="64">
        <v>835</v>
      </c>
      <c r="I16" s="64">
        <v>1287</v>
      </c>
      <c r="J16" s="64">
        <v>54.131736526946099</v>
      </c>
    </row>
    <row r="17" spans="1:10" ht="20.100000000000001" customHeight="1" x14ac:dyDescent="0.25">
      <c r="A17" s="69" t="s">
        <v>14</v>
      </c>
      <c r="B17" s="64">
        <v>1159</v>
      </c>
      <c r="C17" s="64">
        <v>1631</v>
      </c>
      <c r="D17" s="64">
        <v>40.724762726488365</v>
      </c>
      <c r="E17" s="64">
        <v>65</v>
      </c>
      <c r="F17" s="64">
        <v>89</v>
      </c>
      <c r="G17" s="64">
        <v>36.923076923076934</v>
      </c>
      <c r="H17" s="64">
        <v>1285</v>
      </c>
      <c r="I17" s="64">
        <v>1834</v>
      </c>
      <c r="J17" s="64">
        <v>42.723735408560316</v>
      </c>
    </row>
    <row r="18" spans="1:10" ht="20.100000000000001" customHeight="1" x14ac:dyDescent="0.25">
      <c r="A18" s="69" t="s">
        <v>15</v>
      </c>
      <c r="B18" s="64">
        <v>327</v>
      </c>
      <c r="C18" s="64">
        <v>439</v>
      </c>
      <c r="D18" s="64">
        <v>34.250764525993873</v>
      </c>
      <c r="E18" s="64">
        <v>28</v>
      </c>
      <c r="F18" s="64">
        <v>41</v>
      </c>
      <c r="G18" s="64">
        <v>46.428571428571416</v>
      </c>
      <c r="H18" s="64">
        <v>380</v>
      </c>
      <c r="I18" s="64">
        <v>535</v>
      </c>
      <c r="J18" s="64">
        <v>40.78947368421052</v>
      </c>
    </row>
    <row r="19" spans="1:10" ht="20.100000000000001" customHeight="1" x14ac:dyDescent="0.25">
      <c r="A19" s="69" t="s">
        <v>115</v>
      </c>
      <c r="B19" s="64">
        <v>22</v>
      </c>
      <c r="C19" s="64">
        <v>0</v>
      </c>
      <c r="D19" s="64">
        <v>-100</v>
      </c>
      <c r="E19" s="64">
        <v>4</v>
      </c>
      <c r="F19" s="64">
        <v>0</v>
      </c>
      <c r="G19" s="64">
        <v>-100</v>
      </c>
      <c r="H19" s="64">
        <v>20</v>
      </c>
      <c r="I19" s="64">
        <v>0</v>
      </c>
      <c r="J19" s="64">
        <v>-100</v>
      </c>
    </row>
    <row r="20" spans="1:10" ht="20.100000000000001" customHeight="1" x14ac:dyDescent="0.25">
      <c r="A20" s="69" t="s">
        <v>16</v>
      </c>
      <c r="B20" s="64">
        <v>1017</v>
      </c>
      <c r="C20" s="64">
        <v>1243</v>
      </c>
      <c r="D20" s="64">
        <v>22.222222222222229</v>
      </c>
      <c r="E20" s="64">
        <v>89</v>
      </c>
      <c r="F20" s="64">
        <v>103</v>
      </c>
      <c r="G20" s="64">
        <v>15.730337078651687</v>
      </c>
      <c r="H20" s="64">
        <v>1270</v>
      </c>
      <c r="I20" s="64">
        <v>1488</v>
      </c>
      <c r="J20" s="64">
        <v>17.165354330708666</v>
      </c>
    </row>
    <row r="21" spans="1:10" ht="20.100000000000001" customHeight="1" x14ac:dyDescent="0.25">
      <c r="A21" s="69" t="s">
        <v>129</v>
      </c>
      <c r="B21" s="64">
        <v>443</v>
      </c>
      <c r="C21" s="64">
        <v>661</v>
      </c>
      <c r="D21" s="64">
        <v>49.209932279909708</v>
      </c>
      <c r="E21" s="64">
        <v>38</v>
      </c>
      <c r="F21" s="64">
        <v>40</v>
      </c>
      <c r="G21" s="64">
        <v>5.2631578947368354</v>
      </c>
      <c r="H21" s="64">
        <v>530</v>
      </c>
      <c r="I21" s="64">
        <v>823</v>
      </c>
      <c r="J21" s="64">
        <v>55.28301886792454</v>
      </c>
    </row>
    <row r="22" spans="1:10" ht="20.100000000000001" customHeight="1" x14ac:dyDescent="0.25">
      <c r="A22" s="69" t="s">
        <v>17</v>
      </c>
      <c r="B22" s="64">
        <v>765</v>
      </c>
      <c r="C22" s="64">
        <v>1042</v>
      </c>
      <c r="D22" s="64">
        <v>36.209150326797385</v>
      </c>
      <c r="E22" s="64">
        <v>58</v>
      </c>
      <c r="F22" s="64">
        <v>84</v>
      </c>
      <c r="G22" s="64">
        <v>44.827586206896541</v>
      </c>
      <c r="H22" s="64">
        <v>929</v>
      </c>
      <c r="I22" s="64">
        <v>1186</v>
      </c>
      <c r="J22" s="64">
        <v>27.664155005382128</v>
      </c>
    </row>
    <row r="23" spans="1:10" ht="20.100000000000001" customHeight="1" x14ac:dyDescent="0.25">
      <c r="A23" s="69" t="s">
        <v>18</v>
      </c>
      <c r="B23" s="64">
        <v>443</v>
      </c>
      <c r="C23" s="64">
        <v>575</v>
      </c>
      <c r="D23" s="64">
        <v>29.796839729119625</v>
      </c>
      <c r="E23" s="64">
        <v>30</v>
      </c>
      <c r="F23" s="64">
        <v>50</v>
      </c>
      <c r="G23" s="64">
        <v>66.666666666666657</v>
      </c>
      <c r="H23" s="64">
        <v>514</v>
      </c>
      <c r="I23" s="64">
        <v>690</v>
      </c>
      <c r="J23" s="64">
        <v>34.241245136186762</v>
      </c>
    </row>
    <row r="24" spans="1:10" ht="20.100000000000001" customHeight="1" x14ac:dyDescent="0.25">
      <c r="A24" s="69" t="s">
        <v>19</v>
      </c>
      <c r="B24" s="64">
        <v>350</v>
      </c>
      <c r="C24" s="64">
        <v>418</v>
      </c>
      <c r="D24" s="64">
        <v>19.428571428571431</v>
      </c>
      <c r="E24" s="64">
        <v>42</v>
      </c>
      <c r="F24" s="64">
        <v>45</v>
      </c>
      <c r="G24" s="64">
        <v>7.1428571428571388</v>
      </c>
      <c r="H24" s="64">
        <v>382</v>
      </c>
      <c r="I24" s="64">
        <v>486</v>
      </c>
      <c r="J24" s="64">
        <v>27.225130890052355</v>
      </c>
    </row>
    <row r="25" spans="1:10" ht="20.100000000000001" customHeight="1" x14ac:dyDescent="0.25">
      <c r="A25" s="69" t="s">
        <v>20</v>
      </c>
      <c r="B25" s="64">
        <v>405</v>
      </c>
      <c r="C25" s="64">
        <v>511</v>
      </c>
      <c r="D25" s="64">
        <v>26.172839506172835</v>
      </c>
      <c r="E25" s="64">
        <v>22</v>
      </c>
      <c r="F25" s="64">
        <v>32</v>
      </c>
      <c r="G25" s="64">
        <v>45.454545454545467</v>
      </c>
      <c r="H25" s="64">
        <v>484</v>
      </c>
      <c r="I25" s="64">
        <v>591</v>
      </c>
      <c r="J25" s="64">
        <v>22.107438016528931</v>
      </c>
    </row>
    <row r="26" spans="1:10" ht="20.100000000000001" customHeight="1" x14ac:dyDescent="0.25">
      <c r="A26" s="69" t="s">
        <v>21</v>
      </c>
      <c r="B26" s="64">
        <v>289</v>
      </c>
      <c r="C26" s="64">
        <v>341</v>
      </c>
      <c r="D26" s="64">
        <v>17.993079584775089</v>
      </c>
      <c r="E26" s="64">
        <v>36</v>
      </c>
      <c r="F26" s="64">
        <v>32</v>
      </c>
      <c r="G26" s="64">
        <v>-11.111111111111114</v>
      </c>
      <c r="H26" s="64">
        <v>366</v>
      </c>
      <c r="I26" s="64">
        <v>392</v>
      </c>
      <c r="J26" s="64">
        <v>7.1038251366120164</v>
      </c>
    </row>
    <row r="27" spans="1:10" ht="20.100000000000001" customHeight="1" x14ac:dyDescent="0.25">
      <c r="A27" s="69" t="s">
        <v>114</v>
      </c>
      <c r="B27" s="64">
        <v>546</v>
      </c>
      <c r="C27" s="64">
        <v>977</v>
      </c>
      <c r="D27" s="64">
        <v>78.937728937728934</v>
      </c>
      <c r="E27" s="64">
        <v>76</v>
      </c>
      <c r="F27" s="64">
        <v>103</v>
      </c>
      <c r="G27" s="64">
        <v>35.526315789473671</v>
      </c>
      <c r="H27" s="64">
        <v>596</v>
      </c>
      <c r="I27" s="64">
        <v>1162</v>
      </c>
      <c r="J27" s="64">
        <v>94.966442953020135</v>
      </c>
    </row>
    <row r="28" spans="1:10" ht="20.100000000000001" customHeight="1" x14ac:dyDescent="0.25">
      <c r="A28" s="69" t="s">
        <v>116</v>
      </c>
      <c r="B28" s="64">
        <v>49</v>
      </c>
      <c r="C28" s="64">
        <v>84</v>
      </c>
      <c r="D28" s="64">
        <v>71.428571428571416</v>
      </c>
      <c r="E28" s="64">
        <v>6</v>
      </c>
      <c r="F28" s="64">
        <v>11</v>
      </c>
      <c r="G28" s="64">
        <v>83.333333333333343</v>
      </c>
      <c r="H28" s="64">
        <v>55</v>
      </c>
      <c r="I28" s="64">
        <v>100</v>
      </c>
      <c r="J28" s="64">
        <v>81.818181818181813</v>
      </c>
    </row>
    <row r="29" spans="1:10" ht="20.100000000000001" customHeight="1" x14ac:dyDescent="0.25">
      <c r="A29" s="69" t="s">
        <v>22</v>
      </c>
      <c r="B29" s="64">
        <v>331</v>
      </c>
      <c r="C29" s="64">
        <v>434</v>
      </c>
      <c r="D29" s="64">
        <v>31.117824773413901</v>
      </c>
      <c r="E29" s="64">
        <v>31</v>
      </c>
      <c r="F29" s="64">
        <v>45</v>
      </c>
      <c r="G29" s="64">
        <v>45.161290322580641</v>
      </c>
      <c r="H29" s="64">
        <v>382</v>
      </c>
      <c r="I29" s="64">
        <v>504</v>
      </c>
      <c r="J29" s="64">
        <v>31.937172774869111</v>
      </c>
    </row>
    <row r="30" spans="1:10" ht="20.100000000000001" customHeight="1" x14ac:dyDescent="0.25">
      <c r="A30" s="69" t="s">
        <v>23</v>
      </c>
      <c r="B30" s="64">
        <v>319</v>
      </c>
      <c r="C30" s="64">
        <v>418</v>
      </c>
      <c r="D30" s="64">
        <v>31.034482758620697</v>
      </c>
      <c r="E30" s="64">
        <v>51</v>
      </c>
      <c r="F30" s="64">
        <v>49</v>
      </c>
      <c r="G30" s="64">
        <v>-3.9215686274509807</v>
      </c>
      <c r="H30" s="64">
        <v>359</v>
      </c>
      <c r="I30" s="64">
        <v>482</v>
      </c>
      <c r="J30" s="64">
        <v>34.261838440111433</v>
      </c>
    </row>
    <row r="31" spans="1:10" ht="20.100000000000001" customHeight="1" x14ac:dyDescent="0.25">
      <c r="A31" s="69" t="s">
        <v>24</v>
      </c>
      <c r="B31" s="64">
        <v>356</v>
      </c>
      <c r="C31" s="64">
        <v>441</v>
      </c>
      <c r="D31" s="64">
        <v>23.876404494382029</v>
      </c>
      <c r="E31" s="64">
        <v>40</v>
      </c>
      <c r="F31" s="64">
        <v>39</v>
      </c>
      <c r="G31" s="64">
        <v>-2.5</v>
      </c>
      <c r="H31" s="64">
        <v>412</v>
      </c>
      <c r="I31" s="64">
        <v>517</v>
      </c>
      <c r="J31" s="64">
        <v>25.485436893203882</v>
      </c>
    </row>
    <row r="32" spans="1:10" ht="20.100000000000001" customHeight="1" x14ac:dyDescent="0.25">
      <c r="A32" s="69" t="s">
        <v>25</v>
      </c>
      <c r="B32" s="64">
        <v>273</v>
      </c>
      <c r="C32" s="64">
        <v>347</v>
      </c>
      <c r="D32" s="64">
        <v>27.106227106227109</v>
      </c>
      <c r="E32" s="64">
        <v>40</v>
      </c>
      <c r="F32" s="64">
        <v>24</v>
      </c>
      <c r="G32" s="64">
        <v>-40</v>
      </c>
      <c r="H32" s="64">
        <v>325</v>
      </c>
      <c r="I32" s="64">
        <v>413</v>
      </c>
      <c r="J32" s="64">
        <v>27.07692307692308</v>
      </c>
    </row>
    <row r="33" spans="1:10" ht="20.100000000000001" customHeight="1" x14ac:dyDescent="0.25">
      <c r="A33" s="68" t="s">
        <v>26</v>
      </c>
      <c r="B33" s="16"/>
      <c r="C33" s="16"/>
      <c r="D33" s="16"/>
      <c r="E33" s="16"/>
      <c r="F33" s="16"/>
      <c r="G33" s="16"/>
      <c r="H33" s="16"/>
      <c r="I33" s="16"/>
      <c r="J33" s="16"/>
    </row>
    <row r="34" spans="1:10" ht="20.100000000000001" customHeight="1" x14ac:dyDescent="0.25">
      <c r="A34" s="117" t="s">
        <v>27</v>
      </c>
      <c r="B34" s="101">
        <v>11578</v>
      </c>
      <c r="C34" s="101">
        <v>15573</v>
      </c>
      <c r="D34" s="101">
        <v>34.505095871480393</v>
      </c>
      <c r="E34" s="101">
        <v>1214</v>
      </c>
      <c r="F34" s="101">
        <v>1408</v>
      </c>
      <c r="G34" s="101">
        <v>15.980230642504125</v>
      </c>
      <c r="H34" s="101">
        <v>13740</v>
      </c>
      <c r="I34" s="101">
        <v>18524</v>
      </c>
      <c r="J34" s="101">
        <v>34.818049490538584</v>
      </c>
    </row>
    <row r="36" spans="1:10" ht="40.5" customHeight="1" x14ac:dyDescent="0.25">
      <c r="A36" s="133" t="s">
        <v>130</v>
      </c>
      <c r="B36" s="134"/>
      <c r="C36" s="134"/>
      <c r="D36" s="134"/>
      <c r="E36" s="134"/>
      <c r="F36" s="134"/>
      <c r="G36" s="134"/>
      <c r="H36" s="134"/>
      <c r="I36" s="134"/>
      <c r="J36" s="134"/>
    </row>
  </sheetData>
  <mergeCells count="8">
    <mergeCell ref="A36:J36"/>
    <mergeCell ref="A1:J1"/>
    <mergeCell ref="A2:J2"/>
    <mergeCell ref="B4:J4"/>
    <mergeCell ref="B5:D5"/>
    <mergeCell ref="E5:G5"/>
    <mergeCell ref="H5:J5"/>
    <mergeCell ref="A4:A6"/>
  </mergeCell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486E6-F699-4547-94D4-0360E67123D1}">
  <dimension ref="A1:M233"/>
  <sheetViews>
    <sheetView topLeftCell="A219" workbookViewId="0">
      <selection activeCell="C232" sqref="C7:C232"/>
    </sheetView>
  </sheetViews>
  <sheetFormatPr defaultRowHeight="15" x14ac:dyDescent="0.25"/>
  <cols>
    <col min="1" max="1" width="72.28515625" customWidth="1"/>
    <col min="2" max="7" width="10.7109375" customWidth="1"/>
    <col min="8" max="8" width="9.42578125" customWidth="1"/>
    <col min="9" max="10" width="8.7109375" customWidth="1"/>
  </cols>
  <sheetData>
    <row r="1" spans="1:10" s="10" customFormat="1" ht="18" x14ac:dyDescent="0.25">
      <c r="A1" s="166" t="s">
        <v>97</v>
      </c>
      <c r="B1" s="166"/>
      <c r="C1" s="166"/>
      <c r="D1" s="166"/>
      <c r="E1" s="166"/>
      <c r="F1" s="166"/>
      <c r="G1" s="166"/>
      <c r="H1" s="166"/>
      <c r="I1" s="166"/>
      <c r="J1" s="166"/>
    </row>
    <row r="2" spans="1:10" s="10" customFormat="1" ht="18" x14ac:dyDescent="0.25">
      <c r="A2" s="166" t="s">
        <v>359</v>
      </c>
      <c r="B2" s="166"/>
      <c r="C2" s="166"/>
      <c r="D2" s="166"/>
      <c r="E2" s="166"/>
      <c r="F2" s="166"/>
      <c r="G2" s="166"/>
      <c r="H2" s="166"/>
      <c r="I2" s="166"/>
      <c r="J2" s="166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41" t="s">
        <v>66</v>
      </c>
      <c r="B4" s="141" t="s">
        <v>91</v>
      </c>
      <c r="C4" s="141"/>
      <c r="D4" s="141"/>
      <c r="E4" s="141"/>
      <c r="F4" s="141"/>
      <c r="G4" s="141"/>
      <c r="H4" s="141"/>
      <c r="I4" s="141"/>
      <c r="J4" s="141"/>
    </row>
    <row r="5" spans="1:10" x14ac:dyDescent="0.25">
      <c r="A5" s="141"/>
      <c r="B5" s="141" t="s">
        <v>2</v>
      </c>
      <c r="C5" s="141"/>
      <c r="D5" s="141"/>
      <c r="E5" s="141" t="s">
        <v>3</v>
      </c>
      <c r="F5" s="141"/>
      <c r="G5" s="141"/>
      <c r="H5" s="141" t="s">
        <v>4</v>
      </c>
      <c r="I5" s="141"/>
      <c r="J5" s="141"/>
    </row>
    <row r="6" spans="1:10" ht="32.25" customHeight="1" x14ac:dyDescent="0.25">
      <c r="A6" s="141"/>
      <c r="B6" s="65">
        <v>2022</v>
      </c>
      <c r="C6" s="65">
        <v>2023</v>
      </c>
      <c r="D6" s="65" t="s">
        <v>5</v>
      </c>
      <c r="E6" s="65">
        <v>2022</v>
      </c>
      <c r="F6" s="65">
        <v>2023</v>
      </c>
      <c r="G6" s="65" t="s">
        <v>5</v>
      </c>
      <c r="H6" s="65">
        <v>2022</v>
      </c>
      <c r="I6" s="65">
        <v>2023</v>
      </c>
      <c r="J6" s="65" t="s">
        <v>5</v>
      </c>
    </row>
    <row r="7" spans="1:10" ht="24.95" customHeight="1" x14ac:dyDescent="0.25">
      <c r="A7" s="47" t="s">
        <v>133</v>
      </c>
      <c r="B7" s="64">
        <v>17</v>
      </c>
      <c r="C7" s="64">
        <v>31</v>
      </c>
      <c r="D7" s="64">
        <v>82.35294117647058</v>
      </c>
      <c r="E7" s="64">
        <v>6</v>
      </c>
      <c r="F7" s="64">
        <v>6</v>
      </c>
      <c r="G7" s="64">
        <v>0</v>
      </c>
      <c r="H7" s="64">
        <v>27</v>
      </c>
      <c r="I7" s="64">
        <v>43</v>
      </c>
      <c r="J7" s="64">
        <v>59.259259259259267</v>
      </c>
    </row>
    <row r="8" spans="1:10" ht="24.95" customHeight="1" x14ac:dyDescent="0.25">
      <c r="A8" s="47" t="s">
        <v>108</v>
      </c>
      <c r="B8" s="64">
        <v>3</v>
      </c>
      <c r="C8" s="64">
        <v>0</v>
      </c>
      <c r="D8" s="64">
        <v>-100</v>
      </c>
      <c r="E8" s="64">
        <v>1</v>
      </c>
      <c r="F8" s="64">
        <v>0</v>
      </c>
      <c r="G8" s="64">
        <v>-100</v>
      </c>
      <c r="H8" s="64">
        <v>5</v>
      </c>
      <c r="I8" s="64">
        <v>0</v>
      </c>
      <c r="J8" s="64">
        <v>-100</v>
      </c>
    </row>
    <row r="9" spans="1:10" ht="24.95" customHeight="1" x14ac:dyDescent="0.25">
      <c r="A9" s="47" t="s">
        <v>109</v>
      </c>
      <c r="B9" s="64">
        <v>0</v>
      </c>
      <c r="C9" s="64">
        <v>0</v>
      </c>
      <c r="D9" s="64"/>
      <c r="E9" s="64">
        <v>0</v>
      </c>
      <c r="F9" s="64">
        <v>0</v>
      </c>
      <c r="G9" s="64"/>
      <c r="H9" s="64">
        <v>0</v>
      </c>
      <c r="I9" s="64">
        <v>0</v>
      </c>
      <c r="J9" s="64"/>
    </row>
    <row r="10" spans="1:10" ht="24.95" customHeight="1" x14ac:dyDescent="0.25">
      <c r="A10" s="47" t="s">
        <v>134</v>
      </c>
      <c r="B10" s="64">
        <v>1</v>
      </c>
      <c r="C10" s="64">
        <v>1</v>
      </c>
      <c r="D10" s="64">
        <v>0</v>
      </c>
      <c r="E10" s="64">
        <v>0</v>
      </c>
      <c r="F10" s="64">
        <v>0</v>
      </c>
      <c r="G10" s="64"/>
      <c r="H10" s="64">
        <v>1</v>
      </c>
      <c r="I10" s="64">
        <v>1</v>
      </c>
      <c r="J10" s="64">
        <v>0</v>
      </c>
    </row>
    <row r="11" spans="1:10" ht="24.95" customHeight="1" x14ac:dyDescent="0.25">
      <c r="A11" s="47" t="s">
        <v>135</v>
      </c>
      <c r="B11" s="64">
        <v>12</v>
      </c>
      <c r="C11" s="64">
        <v>13</v>
      </c>
      <c r="D11" s="64">
        <v>8.3333333333333286</v>
      </c>
      <c r="E11" s="64">
        <v>6</v>
      </c>
      <c r="F11" s="64">
        <v>5</v>
      </c>
      <c r="G11" s="64">
        <v>-16.666666666666671</v>
      </c>
      <c r="H11" s="64">
        <v>20</v>
      </c>
      <c r="I11" s="64">
        <v>19</v>
      </c>
      <c r="J11" s="64">
        <v>-5</v>
      </c>
    </row>
    <row r="12" spans="1:10" ht="24.95" customHeight="1" x14ac:dyDescent="0.25">
      <c r="A12" s="47" t="s">
        <v>136</v>
      </c>
      <c r="B12" s="64">
        <v>130</v>
      </c>
      <c r="C12" s="64">
        <v>199</v>
      </c>
      <c r="D12" s="64">
        <v>53.076923076923066</v>
      </c>
      <c r="E12" s="64">
        <v>31</v>
      </c>
      <c r="F12" s="64">
        <v>59</v>
      </c>
      <c r="G12" s="64">
        <v>90.322580645161281</v>
      </c>
      <c r="H12" s="64">
        <v>165</v>
      </c>
      <c r="I12" s="64">
        <v>311</v>
      </c>
      <c r="J12" s="64">
        <v>88.484848484848499</v>
      </c>
    </row>
    <row r="13" spans="1:10" ht="24.95" customHeight="1" x14ac:dyDescent="0.25">
      <c r="A13" s="47" t="s">
        <v>137</v>
      </c>
      <c r="B13" s="64">
        <v>0</v>
      </c>
      <c r="C13" s="64">
        <v>0</v>
      </c>
      <c r="D13" s="64"/>
      <c r="E13" s="64">
        <v>0</v>
      </c>
      <c r="F13" s="64">
        <v>0</v>
      </c>
      <c r="G13" s="64"/>
      <c r="H13" s="64">
        <v>0</v>
      </c>
      <c r="I13" s="64">
        <v>0</v>
      </c>
      <c r="J13" s="64"/>
    </row>
    <row r="14" spans="1:10" ht="24.95" customHeight="1" x14ac:dyDescent="0.25">
      <c r="A14" s="47" t="s">
        <v>138</v>
      </c>
      <c r="B14" s="64">
        <v>0</v>
      </c>
      <c r="C14" s="64">
        <v>0</v>
      </c>
      <c r="D14" s="64"/>
      <c r="E14" s="64">
        <v>0</v>
      </c>
      <c r="F14" s="64">
        <v>0</v>
      </c>
      <c r="G14" s="64"/>
      <c r="H14" s="64">
        <v>0</v>
      </c>
      <c r="I14" s="64">
        <v>0</v>
      </c>
      <c r="J14" s="64"/>
    </row>
    <row r="15" spans="1:10" ht="24.95" customHeight="1" x14ac:dyDescent="0.25">
      <c r="A15" s="47" t="s">
        <v>139</v>
      </c>
      <c r="B15" s="64">
        <v>85</v>
      </c>
      <c r="C15" s="64">
        <v>137</v>
      </c>
      <c r="D15" s="64">
        <v>61.176470588235304</v>
      </c>
      <c r="E15" s="64">
        <v>34</v>
      </c>
      <c r="F15" s="64">
        <v>28</v>
      </c>
      <c r="G15" s="64">
        <v>-17.647058823529406</v>
      </c>
      <c r="H15" s="64">
        <v>94</v>
      </c>
      <c r="I15" s="64">
        <v>186</v>
      </c>
      <c r="J15" s="64">
        <v>97.872340425531917</v>
      </c>
    </row>
    <row r="16" spans="1:10" ht="24.95" customHeight="1" x14ac:dyDescent="0.25">
      <c r="A16" s="47" t="s">
        <v>140</v>
      </c>
      <c r="B16" s="64">
        <v>0</v>
      </c>
      <c r="C16" s="64">
        <v>1</v>
      </c>
      <c r="D16" s="64"/>
      <c r="E16" s="64">
        <v>0</v>
      </c>
      <c r="F16" s="64">
        <v>0</v>
      </c>
      <c r="G16" s="64"/>
      <c r="H16" s="64">
        <v>0</v>
      </c>
      <c r="I16" s="64">
        <v>1</v>
      </c>
      <c r="J16" s="64"/>
    </row>
    <row r="17" spans="1:10" ht="24.95" customHeight="1" x14ac:dyDescent="0.25">
      <c r="A17" s="47" t="s">
        <v>141</v>
      </c>
      <c r="B17" s="64">
        <v>0</v>
      </c>
      <c r="C17" s="64">
        <v>0</v>
      </c>
      <c r="D17" s="64"/>
      <c r="E17" s="64">
        <v>0</v>
      </c>
      <c r="F17" s="64">
        <v>0</v>
      </c>
      <c r="G17" s="64"/>
      <c r="H17" s="64">
        <v>0</v>
      </c>
      <c r="I17" s="64">
        <v>0</v>
      </c>
      <c r="J17" s="64"/>
    </row>
    <row r="18" spans="1:10" ht="24.95" customHeight="1" x14ac:dyDescent="0.25">
      <c r="A18" s="47" t="s">
        <v>142</v>
      </c>
      <c r="B18" s="64">
        <v>334</v>
      </c>
      <c r="C18" s="64">
        <v>408</v>
      </c>
      <c r="D18" s="64">
        <v>22.155688622754496</v>
      </c>
      <c r="E18" s="64">
        <v>111</v>
      </c>
      <c r="F18" s="64">
        <v>101</v>
      </c>
      <c r="G18" s="64">
        <v>-9.0090090090090058</v>
      </c>
      <c r="H18" s="64">
        <v>508</v>
      </c>
      <c r="I18" s="64">
        <v>669</v>
      </c>
      <c r="J18" s="64">
        <v>31.692913385826785</v>
      </c>
    </row>
    <row r="19" spans="1:10" ht="24.95" customHeight="1" x14ac:dyDescent="0.25">
      <c r="A19" s="47" t="s">
        <v>143</v>
      </c>
      <c r="B19" s="64">
        <v>0</v>
      </c>
      <c r="C19" s="64">
        <v>0</v>
      </c>
      <c r="D19" s="64"/>
      <c r="E19" s="64">
        <v>0</v>
      </c>
      <c r="F19" s="64">
        <v>0</v>
      </c>
      <c r="G19" s="64"/>
      <c r="H19" s="64">
        <v>0</v>
      </c>
      <c r="I19" s="64">
        <v>0</v>
      </c>
      <c r="J19" s="64"/>
    </row>
    <row r="20" spans="1:10" ht="24.95" customHeight="1" x14ac:dyDescent="0.25">
      <c r="A20" s="47" t="s">
        <v>144</v>
      </c>
      <c r="B20" s="64">
        <v>0</v>
      </c>
      <c r="C20" s="64">
        <v>0</v>
      </c>
      <c r="D20" s="64"/>
      <c r="E20" s="64">
        <v>0</v>
      </c>
      <c r="F20" s="64">
        <v>0</v>
      </c>
      <c r="G20" s="64"/>
      <c r="H20" s="64">
        <v>0</v>
      </c>
      <c r="I20" s="64">
        <v>0</v>
      </c>
      <c r="J20" s="64"/>
    </row>
    <row r="21" spans="1:10" ht="24.95" customHeight="1" x14ac:dyDescent="0.25">
      <c r="A21" s="47" t="s">
        <v>145</v>
      </c>
      <c r="B21" s="64">
        <v>0</v>
      </c>
      <c r="C21" s="64">
        <v>0</v>
      </c>
      <c r="D21" s="64"/>
      <c r="E21" s="64">
        <v>0</v>
      </c>
      <c r="F21" s="64">
        <v>0</v>
      </c>
      <c r="G21" s="64"/>
      <c r="H21" s="64">
        <v>0</v>
      </c>
      <c r="I21" s="64">
        <v>0</v>
      </c>
      <c r="J21" s="64"/>
    </row>
    <row r="22" spans="1:10" ht="35.25" customHeight="1" x14ac:dyDescent="0.25">
      <c r="A22" s="47" t="s">
        <v>146</v>
      </c>
      <c r="B22" s="64">
        <v>0</v>
      </c>
      <c r="C22" s="64">
        <v>0</v>
      </c>
      <c r="D22" s="64"/>
      <c r="E22" s="64">
        <v>0</v>
      </c>
      <c r="F22" s="64">
        <v>0</v>
      </c>
      <c r="G22" s="64"/>
      <c r="H22" s="64">
        <v>0</v>
      </c>
      <c r="I22" s="64">
        <v>0</v>
      </c>
      <c r="J22" s="64"/>
    </row>
    <row r="23" spans="1:10" ht="24.95" customHeight="1" x14ac:dyDescent="0.25">
      <c r="A23" s="47" t="s">
        <v>147</v>
      </c>
      <c r="B23" s="64">
        <v>4</v>
      </c>
      <c r="C23" s="64">
        <v>2</v>
      </c>
      <c r="D23" s="64">
        <v>-50</v>
      </c>
      <c r="E23" s="64">
        <v>0</v>
      </c>
      <c r="F23" s="64">
        <v>0</v>
      </c>
      <c r="G23" s="64"/>
      <c r="H23" s="64">
        <v>4</v>
      </c>
      <c r="I23" s="64">
        <v>4</v>
      </c>
      <c r="J23" s="64">
        <v>0</v>
      </c>
    </row>
    <row r="24" spans="1:10" ht="24.95" customHeight="1" x14ac:dyDescent="0.25">
      <c r="A24" s="47" t="s">
        <v>148</v>
      </c>
      <c r="B24" s="64">
        <v>0</v>
      </c>
      <c r="C24" s="64">
        <v>0</v>
      </c>
      <c r="D24" s="64"/>
      <c r="E24" s="64">
        <v>0</v>
      </c>
      <c r="F24" s="64">
        <v>0</v>
      </c>
      <c r="G24" s="64"/>
      <c r="H24" s="64">
        <v>0</v>
      </c>
      <c r="I24" s="64">
        <v>0</v>
      </c>
      <c r="J24" s="64"/>
    </row>
    <row r="25" spans="1:10" ht="24.95" customHeight="1" x14ac:dyDescent="0.25">
      <c r="A25" s="47" t="s">
        <v>149</v>
      </c>
      <c r="B25" s="64">
        <v>0</v>
      </c>
      <c r="C25" s="64">
        <v>0</v>
      </c>
      <c r="D25" s="64"/>
      <c r="E25" s="64">
        <v>0</v>
      </c>
      <c r="F25" s="64">
        <v>0</v>
      </c>
      <c r="G25" s="64"/>
      <c r="H25" s="64">
        <v>0</v>
      </c>
      <c r="I25" s="64">
        <v>0</v>
      </c>
      <c r="J25" s="64"/>
    </row>
    <row r="26" spans="1:10" ht="24.95" customHeight="1" x14ac:dyDescent="0.25">
      <c r="A26" s="47" t="s">
        <v>150</v>
      </c>
      <c r="B26" s="64">
        <v>0</v>
      </c>
      <c r="C26" s="64">
        <v>0</v>
      </c>
      <c r="D26" s="64"/>
      <c r="E26" s="64">
        <v>0</v>
      </c>
      <c r="F26" s="64">
        <v>0</v>
      </c>
      <c r="G26" s="64"/>
      <c r="H26" s="64">
        <v>0</v>
      </c>
      <c r="I26" s="64">
        <v>0</v>
      </c>
      <c r="J26" s="64"/>
    </row>
    <row r="27" spans="1:10" ht="24.95" customHeight="1" x14ac:dyDescent="0.25">
      <c r="A27" s="47" t="s">
        <v>151</v>
      </c>
      <c r="B27" s="64">
        <v>67</v>
      </c>
      <c r="C27" s="64">
        <v>90</v>
      </c>
      <c r="D27" s="64">
        <v>34.328358208955223</v>
      </c>
      <c r="E27" s="64">
        <v>18</v>
      </c>
      <c r="F27" s="64">
        <v>19</v>
      </c>
      <c r="G27" s="64">
        <v>5.5555555555555571</v>
      </c>
      <c r="H27" s="64">
        <v>104</v>
      </c>
      <c r="I27" s="64">
        <v>128</v>
      </c>
      <c r="J27" s="64">
        <v>23.07692307692308</v>
      </c>
    </row>
    <row r="28" spans="1:10" ht="24.95" customHeight="1" x14ac:dyDescent="0.25">
      <c r="A28" s="47" t="s">
        <v>152</v>
      </c>
      <c r="B28" s="64">
        <v>0</v>
      </c>
      <c r="C28" s="64">
        <v>0</v>
      </c>
      <c r="D28" s="64"/>
      <c r="E28" s="64">
        <v>0</v>
      </c>
      <c r="F28" s="64">
        <v>0</v>
      </c>
      <c r="G28" s="64"/>
      <c r="H28" s="64">
        <v>0</v>
      </c>
      <c r="I28" s="64">
        <v>0</v>
      </c>
      <c r="J28" s="64"/>
    </row>
    <row r="29" spans="1:10" ht="24.95" customHeight="1" x14ac:dyDescent="0.25">
      <c r="A29" s="47" t="s">
        <v>153</v>
      </c>
      <c r="B29" s="64">
        <v>0</v>
      </c>
      <c r="C29" s="64">
        <v>0</v>
      </c>
      <c r="D29" s="64"/>
      <c r="E29" s="64">
        <v>0</v>
      </c>
      <c r="F29" s="64">
        <v>0</v>
      </c>
      <c r="G29" s="64"/>
      <c r="H29" s="64">
        <v>0</v>
      </c>
      <c r="I29" s="64">
        <v>0</v>
      </c>
      <c r="J29" s="64"/>
    </row>
    <row r="30" spans="1:10" ht="24.95" customHeight="1" x14ac:dyDescent="0.25">
      <c r="A30" s="47" t="s">
        <v>154</v>
      </c>
      <c r="B30" s="64">
        <v>3</v>
      </c>
      <c r="C30" s="64">
        <v>2</v>
      </c>
      <c r="D30" s="64">
        <v>-33.333333333333329</v>
      </c>
      <c r="E30" s="64">
        <v>2</v>
      </c>
      <c r="F30" s="64">
        <v>0</v>
      </c>
      <c r="G30" s="64">
        <v>-100</v>
      </c>
      <c r="H30" s="64">
        <v>3</v>
      </c>
      <c r="I30" s="64">
        <v>4</v>
      </c>
      <c r="J30" s="64">
        <v>33.333333333333343</v>
      </c>
    </row>
    <row r="31" spans="1:10" ht="24.95" customHeight="1" x14ac:dyDescent="0.25">
      <c r="A31" s="47" t="s">
        <v>155</v>
      </c>
      <c r="B31" s="64">
        <v>0</v>
      </c>
      <c r="C31" s="64">
        <v>0</v>
      </c>
      <c r="D31" s="64"/>
      <c r="E31" s="64">
        <v>0</v>
      </c>
      <c r="F31" s="64">
        <v>0</v>
      </c>
      <c r="G31" s="64"/>
      <c r="H31" s="64">
        <v>0</v>
      </c>
      <c r="I31" s="64">
        <v>0</v>
      </c>
      <c r="J31" s="64"/>
    </row>
    <row r="32" spans="1:10" ht="24.95" customHeight="1" x14ac:dyDescent="0.25">
      <c r="A32" s="47" t="s">
        <v>156</v>
      </c>
      <c r="B32" s="64">
        <v>66</v>
      </c>
      <c r="C32" s="64">
        <v>55</v>
      </c>
      <c r="D32" s="64">
        <v>-16.666666666666671</v>
      </c>
      <c r="E32" s="64">
        <v>23</v>
      </c>
      <c r="F32" s="64">
        <v>16</v>
      </c>
      <c r="G32" s="64">
        <v>-30.434782608695656</v>
      </c>
      <c r="H32" s="64">
        <v>107</v>
      </c>
      <c r="I32" s="64">
        <v>84</v>
      </c>
      <c r="J32" s="64">
        <v>-21.495327102803742</v>
      </c>
    </row>
    <row r="33" spans="1:10" ht="24.95" customHeight="1" x14ac:dyDescent="0.25">
      <c r="A33" s="47" t="s">
        <v>157</v>
      </c>
      <c r="B33" s="64">
        <v>31</v>
      </c>
      <c r="C33" s="64">
        <v>23</v>
      </c>
      <c r="D33" s="64">
        <v>-25.806451612903231</v>
      </c>
      <c r="E33" s="64">
        <v>7</v>
      </c>
      <c r="F33" s="64">
        <v>3</v>
      </c>
      <c r="G33" s="64">
        <v>-57.142857142857146</v>
      </c>
      <c r="H33" s="64">
        <v>45</v>
      </c>
      <c r="I33" s="64">
        <v>27</v>
      </c>
      <c r="J33" s="64">
        <v>-40</v>
      </c>
    </row>
    <row r="34" spans="1:10" ht="24.95" customHeight="1" x14ac:dyDescent="0.25">
      <c r="A34" s="47" t="s">
        <v>158</v>
      </c>
      <c r="B34" s="64">
        <v>20</v>
      </c>
      <c r="C34" s="64">
        <v>24</v>
      </c>
      <c r="D34" s="64">
        <v>20</v>
      </c>
      <c r="E34" s="64">
        <v>1</v>
      </c>
      <c r="F34" s="64">
        <v>1</v>
      </c>
      <c r="G34" s="64">
        <v>0</v>
      </c>
      <c r="H34" s="64">
        <v>26</v>
      </c>
      <c r="I34" s="64">
        <v>43</v>
      </c>
      <c r="J34" s="64">
        <v>65.384615384615387</v>
      </c>
    </row>
    <row r="35" spans="1:10" ht="24.95" customHeight="1" x14ac:dyDescent="0.25">
      <c r="A35" s="47" t="s">
        <v>159</v>
      </c>
      <c r="B35" s="64">
        <v>42</v>
      </c>
      <c r="C35" s="64">
        <v>30</v>
      </c>
      <c r="D35" s="64">
        <v>-28.571428571428569</v>
      </c>
      <c r="E35" s="64">
        <v>8</v>
      </c>
      <c r="F35" s="64">
        <v>5</v>
      </c>
      <c r="G35" s="64">
        <v>-37.5</v>
      </c>
      <c r="H35" s="64">
        <v>65</v>
      </c>
      <c r="I35" s="64">
        <v>50</v>
      </c>
      <c r="J35" s="64">
        <v>-23.07692307692308</v>
      </c>
    </row>
    <row r="36" spans="1:10" ht="24.95" customHeight="1" x14ac:dyDescent="0.25">
      <c r="A36" s="47" t="s">
        <v>160</v>
      </c>
      <c r="B36" s="64">
        <v>7</v>
      </c>
      <c r="C36" s="64">
        <v>12</v>
      </c>
      <c r="D36" s="64">
        <v>71.428571428571416</v>
      </c>
      <c r="E36" s="64">
        <v>3</v>
      </c>
      <c r="F36" s="64">
        <v>2</v>
      </c>
      <c r="G36" s="64">
        <v>-33.333333333333329</v>
      </c>
      <c r="H36" s="64">
        <v>9</v>
      </c>
      <c r="I36" s="64">
        <v>17</v>
      </c>
      <c r="J36" s="64">
        <v>88.888888888888886</v>
      </c>
    </row>
    <row r="37" spans="1:10" ht="24.95" customHeight="1" x14ac:dyDescent="0.25">
      <c r="A37" s="47" t="s">
        <v>161</v>
      </c>
      <c r="B37" s="64">
        <v>38</v>
      </c>
      <c r="C37" s="64">
        <v>69</v>
      </c>
      <c r="D37" s="64">
        <v>81.578947368421041</v>
      </c>
      <c r="E37" s="64">
        <v>15</v>
      </c>
      <c r="F37" s="64">
        <v>14</v>
      </c>
      <c r="G37" s="64">
        <v>-6.6666666666666714</v>
      </c>
      <c r="H37" s="64">
        <v>48</v>
      </c>
      <c r="I37" s="64">
        <v>133</v>
      </c>
      <c r="J37" s="64">
        <v>177.08333333333331</v>
      </c>
    </row>
    <row r="38" spans="1:10" ht="24.95" customHeight="1" x14ac:dyDescent="0.25">
      <c r="A38" s="47" t="s">
        <v>162</v>
      </c>
      <c r="B38" s="64">
        <v>2</v>
      </c>
      <c r="C38" s="64">
        <v>1</v>
      </c>
      <c r="D38" s="64">
        <v>-50</v>
      </c>
      <c r="E38" s="64">
        <v>1</v>
      </c>
      <c r="F38" s="64">
        <v>1</v>
      </c>
      <c r="G38" s="64">
        <v>0</v>
      </c>
      <c r="H38" s="64">
        <v>1</v>
      </c>
      <c r="I38" s="64">
        <v>0</v>
      </c>
      <c r="J38" s="64">
        <v>-100</v>
      </c>
    </row>
    <row r="39" spans="1:10" ht="24.95" customHeight="1" x14ac:dyDescent="0.25">
      <c r="A39" s="47" t="s">
        <v>163</v>
      </c>
      <c r="B39" s="64">
        <v>3</v>
      </c>
      <c r="C39" s="64">
        <v>0</v>
      </c>
      <c r="D39" s="64">
        <v>-100</v>
      </c>
      <c r="E39" s="64">
        <v>0</v>
      </c>
      <c r="F39" s="64">
        <v>0</v>
      </c>
      <c r="G39" s="64"/>
      <c r="H39" s="64">
        <v>4</v>
      </c>
      <c r="I39" s="64">
        <v>0</v>
      </c>
      <c r="J39" s="64">
        <v>-100</v>
      </c>
    </row>
    <row r="40" spans="1:10" ht="24.95" customHeight="1" x14ac:dyDescent="0.25">
      <c r="A40" s="47" t="s">
        <v>164</v>
      </c>
      <c r="B40" s="64">
        <v>0</v>
      </c>
      <c r="C40" s="64">
        <v>0</v>
      </c>
      <c r="D40" s="64"/>
      <c r="E40" s="64">
        <v>0</v>
      </c>
      <c r="F40" s="64">
        <v>0</v>
      </c>
      <c r="G40" s="64"/>
      <c r="H40" s="64">
        <v>0</v>
      </c>
      <c r="I40" s="64">
        <v>0</v>
      </c>
      <c r="J40" s="64"/>
    </row>
    <row r="41" spans="1:10" ht="24.95" customHeight="1" x14ac:dyDescent="0.25">
      <c r="A41" s="47" t="s">
        <v>165</v>
      </c>
      <c r="B41" s="64">
        <v>47</v>
      </c>
      <c r="C41" s="64">
        <v>103</v>
      </c>
      <c r="D41" s="64">
        <v>119.14893617021278</v>
      </c>
      <c r="E41" s="64">
        <v>18</v>
      </c>
      <c r="F41" s="64">
        <v>28</v>
      </c>
      <c r="G41" s="64">
        <v>55.555555555555543</v>
      </c>
      <c r="H41" s="64">
        <v>60</v>
      </c>
      <c r="I41" s="64">
        <v>147</v>
      </c>
      <c r="J41" s="64">
        <v>145</v>
      </c>
    </row>
    <row r="42" spans="1:10" ht="24.95" customHeight="1" x14ac:dyDescent="0.25">
      <c r="A42" s="48" t="s">
        <v>166</v>
      </c>
      <c r="B42" s="64">
        <v>1</v>
      </c>
      <c r="C42" s="64">
        <v>7</v>
      </c>
      <c r="D42" s="64">
        <v>600</v>
      </c>
      <c r="E42" s="64">
        <v>0</v>
      </c>
      <c r="F42" s="64">
        <v>3</v>
      </c>
      <c r="G42" s="64"/>
      <c r="H42" s="64">
        <v>1</v>
      </c>
      <c r="I42" s="64">
        <v>10</v>
      </c>
      <c r="J42" s="64">
        <v>900</v>
      </c>
    </row>
    <row r="43" spans="1:10" ht="24.95" customHeight="1" x14ac:dyDescent="0.25">
      <c r="A43" s="47" t="s">
        <v>167</v>
      </c>
      <c r="B43" s="64">
        <v>1</v>
      </c>
      <c r="C43" s="64">
        <v>0</v>
      </c>
      <c r="D43" s="64">
        <v>-100</v>
      </c>
      <c r="E43" s="64">
        <v>0</v>
      </c>
      <c r="F43" s="64">
        <v>0</v>
      </c>
      <c r="G43" s="64"/>
      <c r="H43" s="64">
        <v>1</v>
      </c>
      <c r="I43" s="64">
        <v>0</v>
      </c>
      <c r="J43" s="64">
        <v>-100</v>
      </c>
    </row>
    <row r="44" spans="1:10" ht="24.95" customHeight="1" x14ac:dyDescent="0.25">
      <c r="A44" s="47" t="s">
        <v>168</v>
      </c>
      <c r="B44" s="64">
        <v>24</v>
      </c>
      <c r="C44" s="64">
        <v>30</v>
      </c>
      <c r="D44" s="64">
        <v>25</v>
      </c>
      <c r="E44" s="64">
        <v>11</v>
      </c>
      <c r="F44" s="64">
        <v>1</v>
      </c>
      <c r="G44" s="64">
        <v>-90.909090909090907</v>
      </c>
      <c r="H44" s="64">
        <v>33</v>
      </c>
      <c r="I44" s="64">
        <v>52</v>
      </c>
      <c r="J44" s="64">
        <v>57.575757575757564</v>
      </c>
    </row>
    <row r="45" spans="1:10" ht="24.95" customHeight="1" x14ac:dyDescent="0.25">
      <c r="A45" s="47" t="s">
        <v>169</v>
      </c>
      <c r="B45" s="64">
        <v>0</v>
      </c>
      <c r="C45" s="64">
        <v>2</v>
      </c>
      <c r="D45" s="64"/>
      <c r="E45" s="64">
        <v>0</v>
      </c>
      <c r="F45" s="64">
        <v>0</v>
      </c>
      <c r="G45" s="64"/>
      <c r="H45" s="64">
        <v>0</v>
      </c>
      <c r="I45" s="64">
        <v>2</v>
      </c>
      <c r="J45" s="64"/>
    </row>
    <row r="46" spans="1:10" ht="24.95" customHeight="1" x14ac:dyDescent="0.25">
      <c r="A46" s="47" t="s">
        <v>170</v>
      </c>
      <c r="B46" s="64">
        <v>0</v>
      </c>
      <c r="C46" s="64">
        <v>0</v>
      </c>
      <c r="D46" s="64"/>
      <c r="E46" s="64">
        <v>0</v>
      </c>
      <c r="F46" s="64">
        <v>0</v>
      </c>
      <c r="G46" s="64"/>
      <c r="H46" s="64">
        <v>0</v>
      </c>
      <c r="I46" s="64">
        <v>0</v>
      </c>
      <c r="J46" s="64"/>
    </row>
    <row r="47" spans="1:10" ht="24.95" customHeight="1" x14ac:dyDescent="0.25">
      <c r="A47" s="47" t="s">
        <v>171</v>
      </c>
      <c r="B47" s="64">
        <v>77</v>
      </c>
      <c r="C47" s="64">
        <v>103</v>
      </c>
      <c r="D47" s="64">
        <v>33.766233766233768</v>
      </c>
      <c r="E47" s="64">
        <v>28</v>
      </c>
      <c r="F47" s="64">
        <v>24</v>
      </c>
      <c r="G47" s="64">
        <v>-14.285714285714292</v>
      </c>
      <c r="H47" s="64">
        <v>133</v>
      </c>
      <c r="I47" s="64">
        <v>163</v>
      </c>
      <c r="J47" s="64">
        <v>22.556390977443613</v>
      </c>
    </row>
    <row r="48" spans="1:10" ht="24.95" customHeight="1" x14ac:dyDescent="0.25">
      <c r="A48" s="47" t="s">
        <v>172</v>
      </c>
      <c r="B48" s="64">
        <v>3</v>
      </c>
      <c r="C48" s="64">
        <v>0</v>
      </c>
      <c r="D48" s="64">
        <v>-100</v>
      </c>
      <c r="E48" s="64">
        <v>2</v>
      </c>
      <c r="F48" s="64">
        <v>0</v>
      </c>
      <c r="G48" s="64">
        <v>-100</v>
      </c>
      <c r="H48" s="64">
        <v>4</v>
      </c>
      <c r="I48" s="64">
        <v>0</v>
      </c>
      <c r="J48" s="64">
        <v>-100</v>
      </c>
    </row>
    <row r="49" spans="1:10" ht="24.95" customHeight="1" x14ac:dyDescent="0.25">
      <c r="A49" s="47" t="s">
        <v>173</v>
      </c>
      <c r="B49" s="64">
        <v>1</v>
      </c>
      <c r="C49" s="64">
        <v>0</v>
      </c>
      <c r="D49" s="64">
        <v>-100</v>
      </c>
      <c r="E49" s="64">
        <v>0</v>
      </c>
      <c r="F49" s="64">
        <v>0</v>
      </c>
      <c r="G49" s="64"/>
      <c r="H49" s="64">
        <v>1</v>
      </c>
      <c r="I49" s="64">
        <v>0</v>
      </c>
      <c r="J49" s="64">
        <v>-100</v>
      </c>
    </row>
    <row r="50" spans="1:10" ht="24.95" customHeight="1" x14ac:dyDescent="0.25">
      <c r="A50" s="47" t="s">
        <v>174</v>
      </c>
      <c r="B50" s="64">
        <v>3</v>
      </c>
      <c r="C50" s="64">
        <v>0</v>
      </c>
      <c r="D50" s="64">
        <v>-100</v>
      </c>
      <c r="E50" s="64">
        <v>0</v>
      </c>
      <c r="F50" s="64">
        <v>0</v>
      </c>
      <c r="G50" s="64"/>
      <c r="H50" s="64">
        <v>4</v>
      </c>
      <c r="I50" s="64">
        <v>0</v>
      </c>
      <c r="J50" s="64">
        <v>-100</v>
      </c>
    </row>
    <row r="51" spans="1:10" ht="24.95" customHeight="1" x14ac:dyDescent="0.25">
      <c r="A51" s="47" t="s">
        <v>175</v>
      </c>
      <c r="B51" s="64">
        <v>71</v>
      </c>
      <c r="C51" s="64">
        <v>78</v>
      </c>
      <c r="D51" s="64">
        <v>9.8591549295774712</v>
      </c>
      <c r="E51" s="64">
        <v>22</v>
      </c>
      <c r="F51" s="64">
        <v>32</v>
      </c>
      <c r="G51" s="64">
        <v>45.454545454545467</v>
      </c>
      <c r="H51" s="64">
        <v>112</v>
      </c>
      <c r="I51" s="64">
        <v>105</v>
      </c>
      <c r="J51" s="64">
        <v>-6.25</v>
      </c>
    </row>
    <row r="52" spans="1:10" ht="24.95" customHeight="1" x14ac:dyDescent="0.25">
      <c r="A52" s="47" t="s">
        <v>176</v>
      </c>
      <c r="B52" s="64">
        <v>0</v>
      </c>
      <c r="C52" s="64">
        <v>0</v>
      </c>
      <c r="D52" s="64"/>
      <c r="E52" s="64">
        <v>0</v>
      </c>
      <c r="F52" s="64">
        <v>0</v>
      </c>
      <c r="G52" s="64"/>
      <c r="H52" s="64">
        <v>0</v>
      </c>
      <c r="I52" s="64">
        <v>0</v>
      </c>
      <c r="J52" s="64"/>
    </row>
    <row r="53" spans="1:10" ht="24.95" customHeight="1" x14ac:dyDescent="0.25">
      <c r="A53" s="47" t="s">
        <v>177</v>
      </c>
      <c r="B53" s="64">
        <v>0</v>
      </c>
      <c r="C53" s="64">
        <v>0</v>
      </c>
      <c r="D53" s="64"/>
      <c r="E53" s="64">
        <v>0</v>
      </c>
      <c r="F53" s="64">
        <v>0</v>
      </c>
      <c r="G53" s="64"/>
      <c r="H53" s="64">
        <v>0</v>
      </c>
      <c r="I53" s="64">
        <v>0</v>
      </c>
      <c r="J53" s="64"/>
    </row>
    <row r="54" spans="1:10" ht="24.95" customHeight="1" x14ac:dyDescent="0.25">
      <c r="A54" s="47" t="s">
        <v>178</v>
      </c>
      <c r="B54" s="64">
        <v>0</v>
      </c>
      <c r="C54" s="64">
        <v>0</v>
      </c>
      <c r="D54" s="64"/>
      <c r="E54" s="64">
        <v>0</v>
      </c>
      <c r="F54" s="64">
        <v>0</v>
      </c>
      <c r="G54" s="64"/>
      <c r="H54" s="64">
        <v>0</v>
      </c>
      <c r="I54" s="64">
        <v>0</v>
      </c>
      <c r="J54" s="64"/>
    </row>
    <row r="55" spans="1:10" ht="24.95" customHeight="1" x14ac:dyDescent="0.25">
      <c r="A55" s="47" t="s">
        <v>179</v>
      </c>
      <c r="B55" s="64">
        <v>25</v>
      </c>
      <c r="C55" s="64">
        <v>26</v>
      </c>
      <c r="D55" s="64">
        <v>4</v>
      </c>
      <c r="E55" s="64">
        <v>2</v>
      </c>
      <c r="F55" s="64">
        <v>5</v>
      </c>
      <c r="G55" s="64">
        <v>150</v>
      </c>
      <c r="H55" s="64">
        <v>38</v>
      </c>
      <c r="I55" s="64">
        <v>42</v>
      </c>
      <c r="J55" s="64">
        <v>10.526315789473685</v>
      </c>
    </row>
    <row r="56" spans="1:10" ht="24.95" customHeight="1" x14ac:dyDescent="0.25">
      <c r="A56" s="47" t="s">
        <v>180</v>
      </c>
      <c r="B56" s="64">
        <v>0</v>
      </c>
      <c r="C56" s="64">
        <v>0</v>
      </c>
      <c r="D56" s="64"/>
      <c r="E56" s="64">
        <v>0</v>
      </c>
      <c r="F56" s="64">
        <v>0</v>
      </c>
      <c r="G56" s="64"/>
      <c r="H56" s="64">
        <v>0</v>
      </c>
      <c r="I56" s="64">
        <v>0</v>
      </c>
      <c r="J56" s="64"/>
    </row>
    <row r="57" spans="1:10" ht="24.95" customHeight="1" x14ac:dyDescent="0.25">
      <c r="A57" s="47" t="s">
        <v>181</v>
      </c>
      <c r="B57" s="64">
        <v>2</v>
      </c>
      <c r="C57" s="64">
        <v>3</v>
      </c>
      <c r="D57" s="64">
        <v>50</v>
      </c>
      <c r="E57" s="64">
        <v>0</v>
      </c>
      <c r="F57" s="64">
        <v>0</v>
      </c>
      <c r="G57" s="64"/>
      <c r="H57" s="64">
        <v>2</v>
      </c>
      <c r="I57" s="64">
        <v>3</v>
      </c>
      <c r="J57" s="64">
        <v>50</v>
      </c>
    </row>
    <row r="58" spans="1:10" ht="27" customHeight="1" x14ac:dyDescent="0.25">
      <c r="A58" s="47" t="s">
        <v>182</v>
      </c>
      <c r="B58" s="64">
        <v>2</v>
      </c>
      <c r="C58" s="64">
        <v>0</v>
      </c>
      <c r="D58" s="64">
        <v>-100</v>
      </c>
      <c r="E58" s="64">
        <v>0</v>
      </c>
      <c r="F58" s="64">
        <v>0</v>
      </c>
      <c r="G58" s="64"/>
      <c r="H58" s="64">
        <v>4</v>
      </c>
      <c r="I58" s="64">
        <v>0</v>
      </c>
      <c r="J58" s="64">
        <v>-100</v>
      </c>
    </row>
    <row r="59" spans="1:10" ht="27" customHeight="1" x14ac:dyDescent="0.25">
      <c r="A59" s="47" t="s">
        <v>183</v>
      </c>
      <c r="B59" s="64">
        <v>0</v>
      </c>
      <c r="C59" s="64">
        <v>0</v>
      </c>
      <c r="D59" s="64"/>
      <c r="E59" s="64">
        <v>0</v>
      </c>
      <c r="F59" s="64">
        <v>0</v>
      </c>
      <c r="G59" s="64"/>
      <c r="H59" s="64">
        <v>0</v>
      </c>
      <c r="I59" s="64">
        <v>0</v>
      </c>
      <c r="J59" s="64"/>
    </row>
    <row r="60" spans="1:10" ht="27" customHeight="1" x14ac:dyDescent="0.25">
      <c r="A60" s="47" t="s">
        <v>184</v>
      </c>
      <c r="B60" s="64">
        <v>3</v>
      </c>
      <c r="C60" s="64">
        <v>4</v>
      </c>
      <c r="D60" s="64">
        <v>33.333333333333343</v>
      </c>
      <c r="E60" s="64">
        <v>0</v>
      </c>
      <c r="F60" s="64">
        <v>1</v>
      </c>
      <c r="G60" s="64"/>
      <c r="H60" s="64">
        <v>4</v>
      </c>
      <c r="I60" s="64">
        <v>6</v>
      </c>
      <c r="J60" s="64">
        <v>50</v>
      </c>
    </row>
    <row r="61" spans="1:10" ht="27" customHeight="1" x14ac:dyDescent="0.25">
      <c r="A61" s="47" t="s">
        <v>185</v>
      </c>
      <c r="B61" s="64">
        <v>0</v>
      </c>
      <c r="C61" s="64">
        <v>0</v>
      </c>
      <c r="D61" s="64"/>
      <c r="E61" s="64">
        <v>0</v>
      </c>
      <c r="F61" s="64">
        <v>0</v>
      </c>
      <c r="G61" s="64"/>
      <c r="H61" s="64">
        <v>0</v>
      </c>
      <c r="I61" s="64">
        <v>0</v>
      </c>
      <c r="J61" s="64"/>
    </row>
    <row r="62" spans="1:10" ht="24.95" customHeight="1" x14ac:dyDescent="0.25">
      <c r="A62" s="47" t="s">
        <v>186</v>
      </c>
      <c r="B62" s="64">
        <v>0</v>
      </c>
      <c r="C62" s="64">
        <v>0</v>
      </c>
      <c r="D62" s="64"/>
      <c r="E62" s="64">
        <v>0</v>
      </c>
      <c r="F62" s="64">
        <v>0</v>
      </c>
      <c r="G62" s="64"/>
      <c r="H62" s="64">
        <v>0</v>
      </c>
      <c r="I62" s="64">
        <v>0</v>
      </c>
      <c r="J62" s="64"/>
    </row>
    <row r="63" spans="1:10" ht="24.95" customHeight="1" x14ac:dyDescent="0.25">
      <c r="A63" s="47" t="s">
        <v>187</v>
      </c>
      <c r="B63" s="64">
        <v>0</v>
      </c>
      <c r="C63" s="64">
        <v>0</v>
      </c>
      <c r="D63" s="64"/>
      <c r="E63" s="64">
        <v>0</v>
      </c>
      <c r="F63" s="64">
        <v>0</v>
      </c>
      <c r="G63" s="64"/>
      <c r="H63" s="64">
        <v>0</v>
      </c>
      <c r="I63" s="64">
        <v>0</v>
      </c>
      <c r="J63" s="64"/>
    </row>
    <row r="64" spans="1:10" ht="24.95" customHeight="1" x14ac:dyDescent="0.25">
      <c r="A64" s="47" t="s">
        <v>188</v>
      </c>
      <c r="B64" s="64">
        <v>0</v>
      </c>
      <c r="C64" s="64">
        <v>0</v>
      </c>
      <c r="D64" s="64"/>
      <c r="E64" s="64">
        <v>0</v>
      </c>
      <c r="F64" s="64">
        <v>0</v>
      </c>
      <c r="G64" s="64"/>
      <c r="H64" s="64">
        <v>0</v>
      </c>
      <c r="I64" s="64">
        <v>0</v>
      </c>
      <c r="J64" s="64"/>
    </row>
    <row r="65" spans="1:10" ht="24.95" customHeight="1" x14ac:dyDescent="0.25">
      <c r="A65" s="47" t="s">
        <v>189</v>
      </c>
      <c r="B65" s="64">
        <v>1</v>
      </c>
      <c r="C65" s="64">
        <v>1</v>
      </c>
      <c r="D65" s="64">
        <v>0</v>
      </c>
      <c r="E65" s="64">
        <v>1</v>
      </c>
      <c r="F65" s="64">
        <v>0</v>
      </c>
      <c r="G65" s="64">
        <v>-100</v>
      </c>
      <c r="H65" s="64">
        <v>0</v>
      </c>
      <c r="I65" s="64">
        <v>1</v>
      </c>
      <c r="J65" s="64"/>
    </row>
    <row r="66" spans="1:10" ht="24.95" customHeight="1" x14ac:dyDescent="0.25">
      <c r="A66" s="47" t="s">
        <v>190</v>
      </c>
      <c r="B66" s="64">
        <v>2</v>
      </c>
      <c r="C66" s="64">
        <v>19</v>
      </c>
      <c r="D66" s="64">
        <v>850</v>
      </c>
      <c r="E66" s="64">
        <v>0</v>
      </c>
      <c r="F66" s="64">
        <v>3</v>
      </c>
      <c r="G66" s="64"/>
      <c r="H66" s="64">
        <v>2</v>
      </c>
      <c r="I66" s="64">
        <v>21</v>
      </c>
      <c r="J66" s="64">
        <v>950</v>
      </c>
    </row>
    <row r="67" spans="1:10" ht="24.95" customHeight="1" x14ac:dyDescent="0.25">
      <c r="A67" s="47" t="s">
        <v>191</v>
      </c>
      <c r="B67" s="64">
        <v>1</v>
      </c>
      <c r="C67" s="64">
        <v>0</v>
      </c>
      <c r="D67" s="64">
        <v>-100</v>
      </c>
      <c r="E67" s="64">
        <v>0</v>
      </c>
      <c r="F67" s="64">
        <v>0</v>
      </c>
      <c r="G67" s="64"/>
      <c r="H67" s="64">
        <v>2</v>
      </c>
      <c r="I67" s="64">
        <v>0</v>
      </c>
      <c r="J67" s="64">
        <v>-100</v>
      </c>
    </row>
    <row r="68" spans="1:10" ht="24.95" customHeight="1" x14ac:dyDescent="0.25">
      <c r="A68" s="47" t="s">
        <v>192</v>
      </c>
      <c r="B68" s="64">
        <v>0</v>
      </c>
      <c r="C68" s="64">
        <v>0</v>
      </c>
      <c r="D68" s="64"/>
      <c r="E68" s="64">
        <v>0</v>
      </c>
      <c r="F68" s="64">
        <v>0</v>
      </c>
      <c r="G68" s="64"/>
      <c r="H68" s="64">
        <v>0</v>
      </c>
      <c r="I68" s="64">
        <v>0</v>
      </c>
      <c r="J68" s="64"/>
    </row>
    <row r="69" spans="1:10" ht="24.95" customHeight="1" x14ac:dyDescent="0.25">
      <c r="A69" s="47" t="s">
        <v>193</v>
      </c>
      <c r="B69" s="64">
        <v>0</v>
      </c>
      <c r="C69" s="64">
        <v>0</v>
      </c>
      <c r="D69" s="64"/>
      <c r="E69" s="64">
        <v>0</v>
      </c>
      <c r="F69" s="64">
        <v>0</v>
      </c>
      <c r="G69" s="64"/>
      <c r="H69" s="64">
        <v>0</v>
      </c>
      <c r="I69" s="64">
        <v>0</v>
      </c>
      <c r="J69" s="64"/>
    </row>
    <row r="70" spans="1:10" ht="24.95" customHeight="1" x14ac:dyDescent="0.25">
      <c r="A70" s="47" t="s">
        <v>194</v>
      </c>
      <c r="B70" s="64">
        <v>13</v>
      </c>
      <c r="C70" s="64">
        <v>23</v>
      </c>
      <c r="D70" s="64">
        <v>76.923076923076934</v>
      </c>
      <c r="E70" s="64">
        <v>7</v>
      </c>
      <c r="F70" s="64">
        <v>7</v>
      </c>
      <c r="G70" s="64">
        <v>0</v>
      </c>
      <c r="H70" s="64">
        <v>19</v>
      </c>
      <c r="I70" s="64">
        <v>27</v>
      </c>
      <c r="J70" s="64">
        <v>42.10526315789474</v>
      </c>
    </row>
    <row r="71" spans="1:10" ht="24.95" customHeight="1" x14ac:dyDescent="0.25">
      <c r="A71" s="47" t="s">
        <v>195</v>
      </c>
      <c r="B71" s="64">
        <v>0</v>
      </c>
      <c r="C71" s="64">
        <v>0</v>
      </c>
      <c r="D71" s="64"/>
      <c r="E71" s="64">
        <v>0</v>
      </c>
      <c r="F71" s="64">
        <v>0</v>
      </c>
      <c r="G71" s="64"/>
      <c r="H71" s="64">
        <v>0</v>
      </c>
      <c r="I71" s="64">
        <v>0</v>
      </c>
      <c r="J71" s="64"/>
    </row>
    <row r="72" spans="1:10" s="10" customFormat="1" ht="24.95" customHeight="1" x14ac:dyDescent="0.25">
      <c r="A72" s="47" t="s">
        <v>196</v>
      </c>
      <c r="B72" s="64">
        <v>311</v>
      </c>
      <c r="C72" s="64">
        <v>389</v>
      </c>
      <c r="D72" s="64">
        <v>25.080385852090032</v>
      </c>
      <c r="E72" s="64">
        <v>130</v>
      </c>
      <c r="F72" s="64">
        <v>127</v>
      </c>
      <c r="G72" s="64">
        <v>-2.3076923076923066</v>
      </c>
      <c r="H72" s="64">
        <v>502</v>
      </c>
      <c r="I72" s="64">
        <v>615</v>
      </c>
      <c r="J72" s="64">
        <v>22.509960159362549</v>
      </c>
    </row>
    <row r="73" spans="1:10" ht="24.95" customHeight="1" x14ac:dyDescent="0.25">
      <c r="A73" s="47" t="s">
        <v>197</v>
      </c>
      <c r="B73" s="64">
        <v>0</v>
      </c>
      <c r="C73" s="64">
        <v>1</v>
      </c>
      <c r="D73" s="64"/>
      <c r="E73" s="64">
        <v>0</v>
      </c>
      <c r="F73" s="64">
        <v>1</v>
      </c>
      <c r="G73" s="64"/>
      <c r="H73" s="64">
        <v>0</v>
      </c>
      <c r="I73" s="64">
        <v>1</v>
      </c>
      <c r="J73" s="64"/>
    </row>
    <row r="74" spans="1:10" ht="24.95" customHeight="1" x14ac:dyDescent="0.25">
      <c r="A74" s="47" t="s">
        <v>198</v>
      </c>
      <c r="B74" s="64">
        <v>0</v>
      </c>
      <c r="C74" s="64">
        <v>0</v>
      </c>
      <c r="D74" s="64"/>
      <c r="E74" s="64">
        <v>0</v>
      </c>
      <c r="F74" s="64">
        <v>0</v>
      </c>
      <c r="G74" s="64"/>
      <c r="H74" s="64">
        <v>0</v>
      </c>
      <c r="I74" s="64">
        <v>0</v>
      </c>
      <c r="J74" s="64"/>
    </row>
    <row r="75" spans="1:10" ht="24.95" customHeight="1" x14ac:dyDescent="0.25">
      <c r="A75" s="47" t="s">
        <v>199</v>
      </c>
      <c r="B75" s="64">
        <v>1</v>
      </c>
      <c r="C75" s="64">
        <v>1</v>
      </c>
      <c r="D75" s="64">
        <v>0</v>
      </c>
      <c r="E75" s="64">
        <v>0</v>
      </c>
      <c r="F75" s="64">
        <v>1</v>
      </c>
      <c r="G75" s="64"/>
      <c r="H75" s="64">
        <v>1</v>
      </c>
      <c r="I75" s="64">
        <v>0</v>
      </c>
      <c r="J75" s="64">
        <v>-100</v>
      </c>
    </row>
    <row r="76" spans="1:10" ht="24.95" customHeight="1" x14ac:dyDescent="0.25">
      <c r="A76" s="47" t="s">
        <v>200</v>
      </c>
      <c r="B76" s="64">
        <v>1</v>
      </c>
      <c r="C76" s="64">
        <v>3</v>
      </c>
      <c r="D76" s="64">
        <v>200</v>
      </c>
      <c r="E76" s="64">
        <v>0</v>
      </c>
      <c r="F76" s="64">
        <v>0</v>
      </c>
      <c r="G76" s="64"/>
      <c r="H76" s="64">
        <v>1</v>
      </c>
      <c r="I76" s="64">
        <v>4</v>
      </c>
      <c r="J76" s="64">
        <v>300</v>
      </c>
    </row>
    <row r="77" spans="1:10" ht="24.95" customHeight="1" x14ac:dyDescent="0.25">
      <c r="A77" s="49" t="s">
        <v>201</v>
      </c>
      <c r="B77" s="107">
        <v>0</v>
      </c>
      <c r="C77" s="107">
        <v>0</v>
      </c>
      <c r="D77" s="107"/>
      <c r="E77" s="107">
        <v>0</v>
      </c>
      <c r="F77" s="107">
        <v>0</v>
      </c>
      <c r="G77" s="107"/>
      <c r="H77" s="107">
        <v>0</v>
      </c>
      <c r="I77" s="107">
        <v>0</v>
      </c>
      <c r="J77" s="107"/>
    </row>
    <row r="78" spans="1:10" ht="24.95" customHeight="1" x14ac:dyDescent="0.25">
      <c r="A78" s="49" t="s">
        <v>202</v>
      </c>
      <c r="B78" s="64">
        <v>0</v>
      </c>
      <c r="C78" s="64">
        <v>0</v>
      </c>
      <c r="D78" s="64"/>
      <c r="E78" s="64">
        <v>0</v>
      </c>
      <c r="F78" s="64">
        <v>0</v>
      </c>
      <c r="G78" s="64"/>
      <c r="H78" s="64">
        <v>0</v>
      </c>
      <c r="I78" s="64">
        <v>0</v>
      </c>
      <c r="J78" s="64"/>
    </row>
    <row r="79" spans="1:10" ht="24.95" customHeight="1" x14ac:dyDescent="0.25">
      <c r="A79" s="49" t="s">
        <v>203</v>
      </c>
      <c r="B79" s="64">
        <v>0</v>
      </c>
      <c r="C79" s="64">
        <v>0</v>
      </c>
      <c r="D79" s="64"/>
      <c r="E79" s="64">
        <v>0</v>
      </c>
      <c r="F79" s="64">
        <v>0</v>
      </c>
      <c r="G79" s="64"/>
      <c r="H79" s="64">
        <v>0</v>
      </c>
      <c r="I79" s="64">
        <v>0</v>
      </c>
      <c r="J79" s="64"/>
    </row>
    <row r="80" spans="1:10" ht="24.95" customHeight="1" x14ac:dyDescent="0.25">
      <c r="A80" s="49" t="s">
        <v>204</v>
      </c>
      <c r="B80" s="64">
        <v>37</v>
      </c>
      <c r="C80" s="64">
        <v>63</v>
      </c>
      <c r="D80" s="64">
        <v>70.27027027027026</v>
      </c>
      <c r="E80" s="64">
        <v>10</v>
      </c>
      <c r="F80" s="64">
        <v>18</v>
      </c>
      <c r="G80" s="64">
        <v>80</v>
      </c>
      <c r="H80" s="64">
        <v>49</v>
      </c>
      <c r="I80" s="64">
        <v>71</v>
      </c>
      <c r="J80" s="64">
        <v>44.897959183673464</v>
      </c>
    </row>
    <row r="81" spans="1:10" ht="24.95" customHeight="1" x14ac:dyDescent="0.25">
      <c r="A81" s="49" t="s">
        <v>205</v>
      </c>
      <c r="B81" s="64">
        <v>27</v>
      </c>
      <c r="C81" s="64">
        <v>25</v>
      </c>
      <c r="D81" s="64">
        <v>-7.4074074074074048</v>
      </c>
      <c r="E81" s="64">
        <v>2</v>
      </c>
      <c r="F81" s="64">
        <v>19</v>
      </c>
      <c r="G81" s="64">
        <v>850</v>
      </c>
      <c r="H81" s="64">
        <v>50</v>
      </c>
      <c r="I81" s="64">
        <v>39</v>
      </c>
      <c r="J81" s="64">
        <v>-22</v>
      </c>
    </row>
    <row r="82" spans="1:10" ht="24.95" customHeight="1" x14ac:dyDescent="0.25">
      <c r="A82" s="49" t="s">
        <v>206</v>
      </c>
      <c r="B82" s="64">
        <v>0</v>
      </c>
      <c r="C82" s="64">
        <v>0</v>
      </c>
      <c r="D82" s="64"/>
      <c r="E82" s="64">
        <v>0</v>
      </c>
      <c r="F82" s="64">
        <v>0</v>
      </c>
      <c r="G82" s="64"/>
      <c r="H82" s="64">
        <v>0</v>
      </c>
      <c r="I82" s="64">
        <v>0</v>
      </c>
      <c r="J82" s="64"/>
    </row>
    <row r="83" spans="1:10" ht="24.95" customHeight="1" x14ac:dyDescent="0.25">
      <c r="A83" s="49" t="s">
        <v>207</v>
      </c>
      <c r="B83" s="64">
        <v>41</v>
      </c>
      <c r="C83" s="64">
        <v>80</v>
      </c>
      <c r="D83" s="64">
        <v>95.121951219512198</v>
      </c>
      <c r="E83" s="64">
        <v>13</v>
      </c>
      <c r="F83" s="64">
        <v>19</v>
      </c>
      <c r="G83" s="64">
        <v>46.15384615384616</v>
      </c>
      <c r="H83" s="64">
        <v>67</v>
      </c>
      <c r="I83" s="64">
        <v>149</v>
      </c>
      <c r="J83" s="64">
        <v>122.38805970149255</v>
      </c>
    </row>
    <row r="84" spans="1:10" ht="24.95" customHeight="1" x14ac:dyDescent="0.25">
      <c r="A84" s="49" t="s">
        <v>208</v>
      </c>
      <c r="B84" s="64">
        <v>1</v>
      </c>
      <c r="C84" s="64">
        <v>0</v>
      </c>
      <c r="D84" s="64">
        <v>-100</v>
      </c>
      <c r="E84" s="64">
        <v>2</v>
      </c>
      <c r="F84" s="64">
        <v>0</v>
      </c>
      <c r="G84" s="64">
        <v>-100</v>
      </c>
      <c r="H84" s="64">
        <v>2</v>
      </c>
      <c r="I84" s="64">
        <v>0</v>
      </c>
      <c r="J84" s="64">
        <v>-100</v>
      </c>
    </row>
    <row r="85" spans="1:10" ht="24.95" customHeight="1" x14ac:dyDescent="0.25">
      <c r="A85" s="50" t="s">
        <v>209</v>
      </c>
      <c r="B85" s="64">
        <v>0</v>
      </c>
      <c r="C85" s="64">
        <v>0</v>
      </c>
      <c r="D85" s="64"/>
      <c r="E85" s="64">
        <v>0</v>
      </c>
      <c r="F85" s="64">
        <v>0</v>
      </c>
      <c r="G85" s="64"/>
      <c r="H85" s="64">
        <v>0</v>
      </c>
      <c r="I85" s="64">
        <v>0</v>
      </c>
      <c r="J85" s="64"/>
    </row>
    <row r="86" spans="1:10" ht="24.95" customHeight="1" x14ac:dyDescent="0.25">
      <c r="A86" s="47" t="s">
        <v>210</v>
      </c>
      <c r="B86" s="64">
        <v>0</v>
      </c>
      <c r="C86" s="64">
        <v>0</v>
      </c>
      <c r="D86" s="64"/>
      <c r="E86" s="64">
        <v>0</v>
      </c>
      <c r="F86" s="64">
        <v>0</v>
      </c>
      <c r="G86" s="64"/>
      <c r="H86" s="64">
        <v>0</v>
      </c>
      <c r="I86" s="64">
        <v>0</v>
      </c>
      <c r="J86" s="64"/>
    </row>
    <row r="87" spans="1:10" ht="24.95" customHeight="1" x14ac:dyDescent="0.25">
      <c r="A87" s="47" t="s">
        <v>211</v>
      </c>
      <c r="B87" s="64">
        <v>0</v>
      </c>
      <c r="C87" s="64">
        <v>0</v>
      </c>
      <c r="D87" s="64"/>
      <c r="E87" s="64">
        <v>0</v>
      </c>
      <c r="F87" s="64">
        <v>0</v>
      </c>
      <c r="G87" s="64"/>
      <c r="H87" s="64">
        <v>0</v>
      </c>
      <c r="I87" s="64">
        <v>0</v>
      </c>
      <c r="J87" s="64"/>
    </row>
    <row r="88" spans="1:10" ht="24.95" customHeight="1" x14ac:dyDescent="0.25">
      <c r="A88" s="47" t="s">
        <v>212</v>
      </c>
      <c r="B88" s="64">
        <v>0</v>
      </c>
      <c r="C88" s="64">
        <v>0</v>
      </c>
      <c r="D88" s="64"/>
      <c r="E88" s="64">
        <v>0</v>
      </c>
      <c r="F88" s="64">
        <v>0</v>
      </c>
      <c r="G88" s="64"/>
      <c r="H88" s="64">
        <v>0</v>
      </c>
      <c r="I88" s="64">
        <v>0</v>
      </c>
      <c r="J88" s="64"/>
    </row>
    <row r="89" spans="1:10" ht="24.95" customHeight="1" x14ac:dyDescent="0.25">
      <c r="A89" s="47" t="s">
        <v>213</v>
      </c>
      <c r="B89" s="64">
        <v>0</v>
      </c>
      <c r="C89" s="64">
        <v>0</v>
      </c>
      <c r="D89" s="64"/>
      <c r="E89" s="64">
        <v>0</v>
      </c>
      <c r="F89" s="64">
        <v>0</v>
      </c>
      <c r="G89" s="64"/>
      <c r="H89" s="64">
        <v>0</v>
      </c>
      <c r="I89" s="64">
        <v>0</v>
      </c>
      <c r="J89" s="64"/>
    </row>
    <row r="90" spans="1:10" ht="24.95" customHeight="1" x14ac:dyDescent="0.25">
      <c r="A90" s="47" t="s">
        <v>214</v>
      </c>
      <c r="B90" s="64">
        <v>15</v>
      </c>
      <c r="C90" s="64">
        <v>19</v>
      </c>
      <c r="D90" s="64">
        <v>26.666666666666671</v>
      </c>
      <c r="E90" s="64">
        <v>4</v>
      </c>
      <c r="F90" s="64">
        <v>4</v>
      </c>
      <c r="G90" s="64">
        <v>0</v>
      </c>
      <c r="H90" s="64">
        <v>22</v>
      </c>
      <c r="I90" s="64">
        <v>27</v>
      </c>
      <c r="J90" s="64">
        <v>22.727272727272734</v>
      </c>
    </row>
    <row r="91" spans="1:10" ht="24.95" customHeight="1" x14ac:dyDescent="0.25">
      <c r="A91" s="47" t="s">
        <v>215</v>
      </c>
      <c r="B91" s="64">
        <v>0</v>
      </c>
      <c r="C91" s="64">
        <v>0</v>
      </c>
      <c r="D91" s="64"/>
      <c r="E91" s="64">
        <v>0</v>
      </c>
      <c r="F91" s="64">
        <v>0</v>
      </c>
      <c r="G91" s="64"/>
      <c r="H91" s="64">
        <v>0</v>
      </c>
      <c r="I91" s="64">
        <v>0</v>
      </c>
      <c r="J91" s="64"/>
    </row>
    <row r="92" spans="1:10" ht="24.95" customHeight="1" x14ac:dyDescent="0.25">
      <c r="A92" s="47" t="s">
        <v>216</v>
      </c>
      <c r="B92" s="64">
        <v>40</v>
      </c>
      <c r="C92" s="64">
        <v>67</v>
      </c>
      <c r="D92" s="64">
        <v>67.5</v>
      </c>
      <c r="E92" s="64">
        <v>8</v>
      </c>
      <c r="F92" s="64">
        <v>21</v>
      </c>
      <c r="G92" s="64">
        <v>162.5</v>
      </c>
      <c r="H92" s="64">
        <v>53</v>
      </c>
      <c r="I92" s="64">
        <v>111</v>
      </c>
      <c r="J92" s="64">
        <v>109.43396226415095</v>
      </c>
    </row>
    <row r="93" spans="1:10" ht="24.95" customHeight="1" x14ac:dyDescent="0.25">
      <c r="A93" s="47" t="s">
        <v>217</v>
      </c>
      <c r="B93" s="64">
        <v>0</v>
      </c>
      <c r="C93" s="64">
        <v>0</v>
      </c>
      <c r="D93" s="64"/>
      <c r="E93" s="64">
        <v>0</v>
      </c>
      <c r="F93" s="64">
        <v>0</v>
      </c>
      <c r="G93" s="64"/>
      <c r="H93" s="64">
        <v>0</v>
      </c>
      <c r="I93" s="64">
        <v>0</v>
      </c>
      <c r="J93" s="64"/>
    </row>
    <row r="94" spans="1:10" ht="24.95" customHeight="1" x14ac:dyDescent="0.25">
      <c r="A94" s="47" t="s">
        <v>218</v>
      </c>
      <c r="B94" s="64">
        <v>0</v>
      </c>
      <c r="C94" s="64">
        <v>1</v>
      </c>
      <c r="D94" s="64"/>
      <c r="E94" s="64">
        <v>0</v>
      </c>
      <c r="F94" s="64">
        <v>1</v>
      </c>
      <c r="G94" s="64"/>
      <c r="H94" s="64">
        <v>0</v>
      </c>
      <c r="I94" s="64">
        <v>0</v>
      </c>
      <c r="J94" s="64"/>
    </row>
    <row r="95" spans="1:10" ht="24.95" customHeight="1" x14ac:dyDescent="0.25">
      <c r="A95" s="47" t="s">
        <v>219</v>
      </c>
      <c r="B95" s="64">
        <v>70</v>
      </c>
      <c r="C95" s="64">
        <v>74</v>
      </c>
      <c r="D95" s="64">
        <v>5.7142857142857082</v>
      </c>
      <c r="E95" s="64">
        <v>20</v>
      </c>
      <c r="F95" s="64">
        <v>12</v>
      </c>
      <c r="G95" s="64">
        <v>-40</v>
      </c>
      <c r="H95" s="64">
        <v>113</v>
      </c>
      <c r="I95" s="64">
        <v>133</v>
      </c>
      <c r="J95" s="64">
        <v>17.69911504424779</v>
      </c>
    </row>
    <row r="96" spans="1:10" ht="24.95" customHeight="1" x14ac:dyDescent="0.25">
      <c r="A96" s="47" t="s">
        <v>220</v>
      </c>
      <c r="B96" s="64">
        <v>81</v>
      </c>
      <c r="C96" s="64">
        <v>119</v>
      </c>
      <c r="D96" s="64">
        <v>46.913580246913568</v>
      </c>
      <c r="E96" s="64">
        <v>13</v>
      </c>
      <c r="F96" s="64">
        <v>17</v>
      </c>
      <c r="G96" s="64">
        <v>30.769230769230774</v>
      </c>
      <c r="H96" s="64">
        <v>116</v>
      </c>
      <c r="I96" s="64">
        <v>193</v>
      </c>
      <c r="J96" s="64">
        <v>66.379310344827587</v>
      </c>
    </row>
    <row r="97" spans="1:10" ht="24.95" customHeight="1" x14ac:dyDescent="0.25">
      <c r="A97" s="47" t="s">
        <v>221</v>
      </c>
      <c r="B97" s="64">
        <v>0</v>
      </c>
      <c r="C97" s="64">
        <v>1</v>
      </c>
      <c r="D97" s="64"/>
      <c r="E97" s="64">
        <v>0</v>
      </c>
      <c r="F97" s="64">
        <v>0</v>
      </c>
      <c r="G97" s="64"/>
      <c r="H97" s="64">
        <v>0</v>
      </c>
      <c r="I97" s="64">
        <v>1</v>
      </c>
      <c r="J97" s="64"/>
    </row>
    <row r="98" spans="1:10" ht="24.95" customHeight="1" x14ac:dyDescent="0.25">
      <c r="A98" s="47" t="s">
        <v>222</v>
      </c>
      <c r="B98" s="64">
        <v>0</v>
      </c>
      <c r="C98" s="64">
        <v>0</v>
      </c>
      <c r="D98" s="64"/>
      <c r="E98" s="64">
        <v>0</v>
      </c>
      <c r="F98" s="64">
        <v>0</v>
      </c>
      <c r="G98" s="64"/>
      <c r="H98" s="64">
        <v>0</v>
      </c>
      <c r="I98" s="64">
        <v>0</v>
      </c>
      <c r="J98" s="64"/>
    </row>
    <row r="99" spans="1:10" ht="24.95" customHeight="1" x14ac:dyDescent="0.25">
      <c r="A99" s="47" t="s">
        <v>223</v>
      </c>
      <c r="B99" s="64">
        <v>70</v>
      </c>
      <c r="C99" s="64">
        <v>88</v>
      </c>
      <c r="D99" s="64">
        <v>25.714285714285708</v>
      </c>
      <c r="E99" s="64">
        <v>19</v>
      </c>
      <c r="F99" s="64">
        <v>25</v>
      </c>
      <c r="G99" s="64">
        <v>31.578947368421041</v>
      </c>
      <c r="H99" s="64">
        <v>105</v>
      </c>
      <c r="I99" s="64">
        <v>110</v>
      </c>
      <c r="J99" s="64">
        <v>4.7619047619047592</v>
      </c>
    </row>
    <row r="100" spans="1:10" s="10" customFormat="1" ht="24.95" customHeight="1" x14ac:dyDescent="0.25">
      <c r="A100" s="47" t="s">
        <v>224</v>
      </c>
      <c r="B100" s="102">
        <v>19</v>
      </c>
      <c r="C100" s="102">
        <v>21</v>
      </c>
      <c r="D100" s="102">
        <v>10.526315789473685</v>
      </c>
      <c r="E100" s="102">
        <v>5</v>
      </c>
      <c r="F100" s="102">
        <v>10</v>
      </c>
      <c r="G100" s="102">
        <v>100</v>
      </c>
      <c r="H100" s="102">
        <v>26</v>
      </c>
      <c r="I100" s="102">
        <v>45</v>
      </c>
      <c r="J100" s="102">
        <v>73.076923076923066</v>
      </c>
    </row>
    <row r="101" spans="1:10" ht="24.95" customHeight="1" x14ac:dyDescent="0.25">
      <c r="A101" s="47" t="s">
        <v>225</v>
      </c>
      <c r="B101" s="64">
        <v>33</v>
      </c>
      <c r="C101" s="64">
        <v>22</v>
      </c>
      <c r="D101" s="64">
        <v>-33.333333333333329</v>
      </c>
      <c r="E101" s="64">
        <v>7</v>
      </c>
      <c r="F101" s="64">
        <v>5</v>
      </c>
      <c r="G101" s="64">
        <v>-28.571428571428569</v>
      </c>
      <c r="H101" s="64">
        <v>45</v>
      </c>
      <c r="I101" s="64">
        <v>34</v>
      </c>
      <c r="J101" s="64">
        <v>-24.444444444444443</v>
      </c>
    </row>
    <row r="102" spans="1:10" ht="24.95" customHeight="1" x14ac:dyDescent="0.25">
      <c r="A102" s="47" t="s">
        <v>226</v>
      </c>
      <c r="B102" s="64">
        <v>30</v>
      </c>
      <c r="C102" s="64">
        <v>28</v>
      </c>
      <c r="D102" s="64">
        <v>-6.6666666666666714</v>
      </c>
      <c r="E102" s="64">
        <v>6</v>
      </c>
      <c r="F102" s="64">
        <v>6</v>
      </c>
      <c r="G102" s="64">
        <v>0</v>
      </c>
      <c r="H102" s="64">
        <v>42</v>
      </c>
      <c r="I102" s="64">
        <v>35</v>
      </c>
      <c r="J102" s="64">
        <v>-16.666666666666671</v>
      </c>
    </row>
    <row r="103" spans="1:10" ht="24.95" customHeight="1" x14ac:dyDescent="0.25">
      <c r="A103" s="47" t="s">
        <v>227</v>
      </c>
      <c r="B103" s="64">
        <v>0</v>
      </c>
      <c r="C103" s="64">
        <v>1</v>
      </c>
      <c r="D103" s="64"/>
      <c r="E103" s="64">
        <v>0</v>
      </c>
      <c r="F103" s="64">
        <v>1</v>
      </c>
      <c r="G103" s="64"/>
      <c r="H103" s="64">
        <v>0</v>
      </c>
      <c r="I103" s="64">
        <v>4</v>
      </c>
      <c r="J103" s="64"/>
    </row>
    <row r="104" spans="1:10" ht="24.95" customHeight="1" x14ac:dyDescent="0.25">
      <c r="A104" s="47" t="s">
        <v>228</v>
      </c>
      <c r="B104" s="64">
        <v>15</v>
      </c>
      <c r="C104" s="64">
        <v>26</v>
      </c>
      <c r="D104" s="64">
        <v>73.333333333333343</v>
      </c>
      <c r="E104" s="64">
        <v>9</v>
      </c>
      <c r="F104" s="64">
        <v>9</v>
      </c>
      <c r="G104" s="64">
        <v>0</v>
      </c>
      <c r="H104" s="64">
        <v>19</v>
      </c>
      <c r="I104" s="64">
        <v>31</v>
      </c>
      <c r="J104" s="64">
        <v>63.15789473684211</v>
      </c>
    </row>
    <row r="105" spans="1:10" ht="24.95" customHeight="1" x14ac:dyDescent="0.25">
      <c r="A105" s="47" t="s">
        <v>229</v>
      </c>
      <c r="B105" s="64">
        <v>36</v>
      </c>
      <c r="C105" s="64">
        <v>43</v>
      </c>
      <c r="D105" s="64">
        <v>19.444444444444443</v>
      </c>
      <c r="E105" s="64">
        <v>9</v>
      </c>
      <c r="F105" s="64">
        <v>12</v>
      </c>
      <c r="G105" s="64">
        <v>33.333333333333343</v>
      </c>
      <c r="H105" s="64">
        <v>42</v>
      </c>
      <c r="I105" s="64">
        <v>70</v>
      </c>
      <c r="J105" s="64">
        <v>66.666666666666657</v>
      </c>
    </row>
    <row r="106" spans="1:10" ht="24.95" customHeight="1" x14ac:dyDescent="0.25">
      <c r="A106" s="47" t="s">
        <v>230</v>
      </c>
      <c r="B106" s="64">
        <v>5</v>
      </c>
      <c r="C106" s="64">
        <v>10</v>
      </c>
      <c r="D106" s="64">
        <v>100</v>
      </c>
      <c r="E106" s="64">
        <v>0</v>
      </c>
      <c r="F106" s="64">
        <v>2</v>
      </c>
      <c r="G106" s="64"/>
      <c r="H106" s="64">
        <v>10</v>
      </c>
      <c r="I106" s="64">
        <v>12</v>
      </c>
      <c r="J106" s="64">
        <v>20</v>
      </c>
    </row>
    <row r="107" spans="1:10" ht="24.95" customHeight="1" x14ac:dyDescent="0.25">
      <c r="A107" s="47" t="s">
        <v>231</v>
      </c>
      <c r="B107" s="64">
        <v>23</v>
      </c>
      <c r="C107" s="64">
        <v>14</v>
      </c>
      <c r="D107" s="64">
        <v>-39.130434782608695</v>
      </c>
      <c r="E107" s="64">
        <v>1</v>
      </c>
      <c r="F107" s="64">
        <v>3</v>
      </c>
      <c r="G107" s="64">
        <v>200</v>
      </c>
      <c r="H107" s="64">
        <v>41</v>
      </c>
      <c r="I107" s="64">
        <v>43</v>
      </c>
      <c r="J107" s="64">
        <v>4.8780487804878021</v>
      </c>
    </row>
    <row r="108" spans="1:10" ht="24.95" customHeight="1" x14ac:dyDescent="0.25">
      <c r="A108" s="47" t="s">
        <v>232</v>
      </c>
      <c r="B108" s="64">
        <v>0</v>
      </c>
      <c r="C108" s="64">
        <v>0</v>
      </c>
      <c r="D108" s="64"/>
      <c r="E108" s="64">
        <v>0</v>
      </c>
      <c r="F108" s="64">
        <v>0</v>
      </c>
      <c r="G108" s="64"/>
      <c r="H108" s="64">
        <v>0</v>
      </c>
      <c r="I108" s="64">
        <v>0</v>
      </c>
      <c r="J108" s="64"/>
    </row>
    <row r="109" spans="1:10" ht="24.95" customHeight="1" x14ac:dyDescent="0.25">
      <c r="A109" s="47" t="s">
        <v>233</v>
      </c>
      <c r="B109" s="64">
        <v>5</v>
      </c>
      <c r="C109" s="64">
        <v>15</v>
      </c>
      <c r="D109" s="64">
        <v>200</v>
      </c>
      <c r="E109" s="64">
        <v>3</v>
      </c>
      <c r="F109" s="64">
        <v>6</v>
      </c>
      <c r="G109" s="64">
        <v>100</v>
      </c>
      <c r="H109" s="64">
        <v>5</v>
      </c>
      <c r="I109" s="64">
        <v>17</v>
      </c>
      <c r="J109" s="64">
        <v>240</v>
      </c>
    </row>
    <row r="110" spans="1:10" ht="24.95" customHeight="1" x14ac:dyDescent="0.25">
      <c r="A110" s="47" t="s">
        <v>234</v>
      </c>
      <c r="B110" s="64">
        <v>2</v>
      </c>
      <c r="C110" s="64">
        <v>0</v>
      </c>
      <c r="D110" s="64">
        <v>-100</v>
      </c>
      <c r="E110" s="64">
        <v>0</v>
      </c>
      <c r="F110" s="64">
        <v>0</v>
      </c>
      <c r="G110" s="64"/>
      <c r="H110" s="64">
        <v>3</v>
      </c>
      <c r="I110" s="64">
        <v>0</v>
      </c>
      <c r="J110" s="64">
        <v>-100</v>
      </c>
    </row>
    <row r="111" spans="1:10" ht="24.95" customHeight="1" x14ac:dyDescent="0.25">
      <c r="A111" s="47" t="s">
        <v>235</v>
      </c>
      <c r="B111" s="64">
        <v>30</v>
      </c>
      <c r="C111" s="64">
        <v>25</v>
      </c>
      <c r="D111" s="64">
        <v>-16.666666666666671</v>
      </c>
      <c r="E111" s="64">
        <v>7</v>
      </c>
      <c r="F111" s="64">
        <v>1</v>
      </c>
      <c r="G111" s="64">
        <v>-85.714285714285708</v>
      </c>
      <c r="H111" s="64">
        <v>41</v>
      </c>
      <c r="I111" s="64">
        <v>34</v>
      </c>
      <c r="J111" s="64">
        <v>-17.073170731707322</v>
      </c>
    </row>
    <row r="112" spans="1:10" ht="24.95" customHeight="1" x14ac:dyDescent="0.25">
      <c r="A112" s="47" t="s">
        <v>236</v>
      </c>
      <c r="B112" s="64">
        <v>0</v>
      </c>
      <c r="C112" s="64">
        <v>0</v>
      </c>
      <c r="D112" s="107"/>
      <c r="E112" s="64">
        <v>0</v>
      </c>
      <c r="F112" s="64">
        <v>0</v>
      </c>
      <c r="G112" s="107"/>
      <c r="H112" s="64">
        <v>0</v>
      </c>
      <c r="I112" s="64">
        <v>0</v>
      </c>
      <c r="J112" s="107"/>
    </row>
    <row r="113" spans="1:13" ht="24.95" customHeight="1" x14ac:dyDescent="0.25">
      <c r="A113" s="47" t="s">
        <v>237</v>
      </c>
      <c r="B113" s="64">
        <v>33</v>
      </c>
      <c r="C113" s="64">
        <v>39</v>
      </c>
      <c r="D113" s="64">
        <v>18.181818181818187</v>
      </c>
      <c r="E113" s="64">
        <v>12</v>
      </c>
      <c r="F113" s="64">
        <v>17</v>
      </c>
      <c r="G113" s="64">
        <v>41.666666666666657</v>
      </c>
      <c r="H113" s="64">
        <v>43</v>
      </c>
      <c r="I113" s="64">
        <v>73</v>
      </c>
      <c r="J113" s="64">
        <v>69.767441860465112</v>
      </c>
    </row>
    <row r="114" spans="1:13" ht="24.95" customHeight="1" x14ac:dyDescent="0.25">
      <c r="A114" s="47" t="s">
        <v>238</v>
      </c>
      <c r="B114" s="64">
        <v>0</v>
      </c>
      <c r="C114" s="64">
        <v>0</v>
      </c>
      <c r="D114" s="64"/>
      <c r="E114" s="64">
        <v>0</v>
      </c>
      <c r="F114" s="64">
        <v>0</v>
      </c>
      <c r="G114" s="64"/>
      <c r="H114" s="64">
        <v>0</v>
      </c>
      <c r="I114" s="64">
        <v>0</v>
      </c>
      <c r="J114" s="64"/>
    </row>
    <row r="115" spans="1:13" ht="24.95" customHeight="1" x14ac:dyDescent="0.25">
      <c r="A115" s="47" t="s">
        <v>239</v>
      </c>
      <c r="B115" s="64">
        <v>25</v>
      </c>
      <c r="C115" s="64">
        <v>39</v>
      </c>
      <c r="D115" s="64">
        <v>56</v>
      </c>
      <c r="E115" s="64">
        <v>8</v>
      </c>
      <c r="F115" s="64">
        <v>14</v>
      </c>
      <c r="G115" s="64">
        <v>75</v>
      </c>
      <c r="H115" s="64">
        <v>41</v>
      </c>
      <c r="I115" s="64">
        <v>45</v>
      </c>
      <c r="J115" s="64">
        <v>9.7560975609756042</v>
      </c>
      <c r="K115" s="10"/>
    </row>
    <row r="116" spans="1:13" ht="24.95" customHeight="1" x14ac:dyDescent="0.25">
      <c r="A116" s="47" t="s">
        <v>240</v>
      </c>
      <c r="B116" s="64">
        <v>0</v>
      </c>
      <c r="C116" s="64">
        <v>0</v>
      </c>
      <c r="D116" s="64"/>
      <c r="E116" s="64">
        <v>0</v>
      </c>
      <c r="F116" s="64">
        <v>0</v>
      </c>
      <c r="G116" s="64"/>
      <c r="H116" s="64">
        <v>0</v>
      </c>
      <c r="I116" s="64">
        <v>0</v>
      </c>
      <c r="J116" s="64"/>
      <c r="K116" s="10"/>
    </row>
    <row r="117" spans="1:13" ht="24.95" customHeight="1" x14ac:dyDescent="0.25">
      <c r="A117" s="47" t="s">
        <v>241</v>
      </c>
      <c r="B117" s="64">
        <v>43</v>
      </c>
      <c r="C117" s="64">
        <v>48</v>
      </c>
      <c r="D117" s="64">
        <v>11.627906976744185</v>
      </c>
      <c r="E117" s="64">
        <v>16</v>
      </c>
      <c r="F117" s="64">
        <v>14</v>
      </c>
      <c r="G117" s="64">
        <v>-12.5</v>
      </c>
      <c r="H117" s="64">
        <v>74</v>
      </c>
      <c r="I117" s="64">
        <v>62</v>
      </c>
      <c r="J117" s="64">
        <v>-16.21621621621621</v>
      </c>
      <c r="K117" s="10"/>
    </row>
    <row r="118" spans="1:13" ht="24.95" customHeight="1" x14ac:dyDescent="0.25">
      <c r="A118" s="47" t="s">
        <v>242</v>
      </c>
      <c r="B118" s="64">
        <v>1</v>
      </c>
      <c r="C118" s="64">
        <v>0</v>
      </c>
      <c r="D118" s="64">
        <v>-100</v>
      </c>
      <c r="E118" s="64">
        <v>1</v>
      </c>
      <c r="F118" s="64">
        <v>0</v>
      </c>
      <c r="G118" s="64">
        <v>-100</v>
      </c>
      <c r="H118" s="64">
        <v>0</v>
      </c>
      <c r="I118" s="64">
        <v>0</v>
      </c>
      <c r="J118" s="64"/>
      <c r="K118" s="10"/>
    </row>
    <row r="119" spans="1:13" ht="24.95" customHeight="1" x14ac:dyDescent="0.25">
      <c r="A119" s="47" t="s">
        <v>243</v>
      </c>
      <c r="B119" s="64">
        <v>0</v>
      </c>
      <c r="C119" s="64">
        <v>0</v>
      </c>
      <c r="D119" s="64"/>
      <c r="E119" s="64">
        <v>0</v>
      </c>
      <c r="F119" s="64">
        <v>0</v>
      </c>
      <c r="G119" s="64"/>
      <c r="H119" s="64">
        <v>0</v>
      </c>
      <c r="I119" s="64">
        <v>0</v>
      </c>
      <c r="J119" s="64"/>
      <c r="K119" s="10"/>
    </row>
    <row r="120" spans="1:13" ht="24.95" customHeight="1" x14ac:dyDescent="0.25">
      <c r="A120" s="47" t="s">
        <v>244</v>
      </c>
      <c r="B120" s="64">
        <v>7</v>
      </c>
      <c r="C120" s="64">
        <v>10</v>
      </c>
      <c r="D120" s="64">
        <v>42.857142857142861</v>
      </c>
      <c r="E120" s="64">
        <v>0</v>
      </c>
      <c r="F120" s="64">
        <v>9</v>
      </c>
      <c r="G120" s="64"/>
      <c r="H120" s="64">
        <v>9</v>
      </c>
      <c r="I120" s="64">
        <v>6</v>
      </c>
      <c r="J120" s="64">
        <v>-33.333333333333329</v>
      </c>
      <c r="K120" s="10"/>
      <c r="M120" s="16"/>
    </row>
    <row r="121" spans="1:13" ht="24.95" customHeight="1" x14ac:dyDescent="0.25">
      <c r="A121" s="47" t="s">
        <v>245</v>
      </c>
      <c r="B121" s="64">
        <v>13</v>
      </c>
      <c r="C121" s="64">
        <v>10</v>
      </c>
      <c r="D121" s="64">
        <v>-23.07692307692308</v>
      </c>
      <c r="E121" s="64">
        <v>8</v>
      </c>
      <c r="F121" s="64">
        <v>1</v>
      </c>
      <c r="G121" s="64">
        <v>-87.5</v>
      </c>
      <c r="H121" s="64">
        <v>18</v>
      </c>
      <c r="I121" s="64">
        <v>12</v>
      </c>
      <c r="J121" s="64">
        <v>-33.333333333333329</v>
      </c>
      <c r="K121" s="10"/>
    </row>
    <row r="122" spans="1:13" ht="24.95" customHeight="1" x14ac:dyDescent="0.25">
      <c r="A122" s="47" t="s">
        <v>246</v>
      </c>
      <c r="B122" s="64">
        <v>1</v>
      </c>
      <c r="C122" s="64">
        <v>3</v>
      </c>
      <c r="D122" s="64">
        <v>200</v>
      </c>
      <c r="E122" s="64">
        <v>0</v>
      </c>
      <c r="F122" s="64">
        <v>1</v>
      </c>
      <c r="G122" s="64"/>
      <c r="H122" s="64">
        <v>1</v>
      </c>
      <c r="I122" s="64">
        <v>2</v>
      </c>
      <c r="J122" s="64">
        <v>100</v>
      </c>
      <c r="K122" s="10"/>
    </row>
    <row r="123" spans="1:13" ht="24.95" customHeight="1" x14ac:dyDescent="0.25">
      <c r="A123" s="47" t="s">
        <v>247</v>
      </c>
      <c r="B123" s="64">
        <v>0</v>
      </c>
      <c r="C123" s="64">
        <v>0</v>
      </c>
      <c r="D123" s="64"/>
      <c r="E123" s="64">
        <v>0</v>
      </c>
      <c r="F123" s="64">
        <v>0</v>
      </c>
      <c r="G123" s="64"/>
      <c r="H123" s="64">
        <v>0</v>
      </c>
      <c r="I123" s="64">
        <v>0</v>
      </c>
      <c r="J123" s="64"/>
      <c r="K123" s="10"/>
    </row>
    <row r="124" spans="1:13" ht="24.95" customHeight="1" x14ac:dyDescent="0.25">
      <c r="A124" s="47" t="s">
        <v>248</v>
      </c>
      <c r="B124" s="64">
        <v>16</v>
      </c>
      <c r="C124" s="64">
        <v>24</v>
      </c>
      <c r="D124" s="64">
        <v>50</v>
      </c>
      <c r="E124" s="64">
        <v>4</v>
      </c>
      <c r="F124" s="64">
        <v>9</v>
      </c>
      <c r="G124" s="64">
        <v>125</v>
      </c>
      <c r="H124" s="64">
        <v>26</v>
      </c>
      <c r="I124" s="64">
        <v>25</v>
      </c>
      <c r="J124" s="64">
        <v>-3.8461538461538396</v>
      </c>
      <c r="K124" s="10"/>
    </row>
    <row r="125" spans="1:13" ht="24.95" customHeight="1" x14ac:dyDescent="0.25">
      <c r="A125" s="47" t="s">
        <v>249</v>
      </c>
      <c r="B125" s="64">
        <v>7</v>
      </c>
      <c r="C125" s="64">
        <v>17</v>
      </c>
      <c r="D125" s="64">
        <v>142.85714285714286</v>
      </c>
      <c r="E125" s="64">
        <v>6</v>
      </c>
      <c r="F125" s="64">
        <v>12</v>
      </c>
      <c r="G125" s="64">
        <v>100</v>
      </c>
      <c r="H125" s="64">
        <v>10</v>
      </c>
      <c r="I125" s="64">
        <v>29</v>
      </c>
      <c r="J125" s="64">
        <v>190</v>
      </c>
      <c r="K125" s="10"/>
    </row>
    <row r="126" spans="1:13" ht="24.95" customHeight="1" x14ac:dyDescent="0.25">
      <c r="A126" s="47" t="s">
        <v>250</v>
      </c>
      <c r="B126" s="64">
        <v>5</v>
      </c>
      <c r="C126" s="64">
        <v>6</v>
      </c>
      <c r="D126" s="64">
        <v>20</v>
      </c>
      <c r="E126" s="64">
        <v>0</v>
      </c>
      <c r="F126" s="64">
        <v>2</v>
      </c>
      <c r="G126" s="64"/>
      <c r="H126" s="64">
        <v>9</v>
      </c>
      <c r="I126" s="64">
        <v>7</v>
      </c>
      <c r="J126" s="64">
        <v>-22.222222222222229</v>
      </c>
      <c r="K126" s="10"/>
    </row>
    <row r="127" spans="1:13" ht="24.95" customHeight="1" x14ac:dyDescent="0.25">
      <c r="A127" s="47" t="s">
        <v>251</v>
      </c>
      <c r="B127" s="64">
        <v>4</v>
      </c>
      <c r="C127" s="64">
        <v>1</v>
      </c>
      <c r="D127" s="64">
        <v>-75</v>
      </c>
      <c r="E127" s="64">
        <v>0</v>
      </c>
      <c r="F127" s="64">
        <v>0</v>
      </c>
      <c r="G127" s="64"/>
      <c r="H127" s="64">
        <v>5</v>
      </c>
      <c r="I127" s="64">
        <v>3</v>
      </c>
      <c r="J127" s="64">
        <v>-40</v>
      </c>
    </row>
    <row r="128" spans="1:13" ht="24.95" customHeight="1" x14ac:dyDescent="0.25">
      <c r="A128" s="47" t="s">
        <v>252</v>
      </c>
      <c r="B128" s="64">
        <v>6</v>
      </c>
      <c r="C128" s="64">
        <v>10</v>
      </c>
      <c r="D128" s="64">
        <v>66.666666666666657</v>
      </c>
      <c r="E128" s="64">
        <v>1</v>
      </c>
      <c r="F128" s="64">
        <v>3</v>
      </c>
      <c r="G128" s="64">
        <v>200</v>
      </c>
      <c r="H128" s="64">
        <v>5</v>
      </c>
      <c r="I128" s="64">
        <v>16</v>
      </c>
      <c r="J128" s="64">
        <v>220</v>
      </c>
    </row>
    <row r="129" spans="1:10" ht="24.95" customHeight="1" x14ac:dyDescent="0.25">
      <c r="A129" s="47" t="s">
        <v>253</v>
      </c>
      <c r="B129" s="64">
        <v>2</v>
      </c>
      <c r="C129" s="64">
        <v>2</v>
      </c>
      <c r="D129" s="64">
        <v>0</v>
      </c>
      <c r="E129" s="64">
        <v>0</v>
      </c>
      <c r="F129" s="64">
        <v>0</v>
      </c>
      <c r="G129" s="64"/>
      <c r="H129" s="64">
        <v>3</v>
      </c>
      <c r="I129" s="64">
        <v>3</v>
      </c>
      <c r="J129" s="64">
        <v>0</v>
      </c>
    </row>
    <row r="130" spans="1:10" ht="24.95" customHeight="1" x14ac:dyDescent="0.25">
      <c r="A130" s="47" t="s">
        <v>254</v>
      </c>
      <c r="B130" s="64">
        <v>0</v>
      </c>
      <c r="C130" s="64">
        <v>0</v>
      </c>
      <c r="D130" s="64"/>
      <c r="E130" s="64">
        <v>0</v>
      </c>
      <c r="F130" s="64">
        <v>0</v>
      </c>
      <c r="G130" s="64"/>
      <c r="H130" s="64">
        <v>0</v>
      </c>
      <c r="I130" s="64">
        <v>0</v>
      </c>
      <c r="J130" s="64"/>
    </row>
    <row r="131" spans="1:10" ht="24.95" customHeight="1" x14ac:dyDescent="0.25">
      <c r="A131" s="47" t="s">
        <v>255</v>
      </c>
      <c r="B131" s="64">
        <v>18</v>
      </c>
      <c r="C131" s="64">
        <v>19</v>
      </c>
      <c r="D131" s="64">
        <v>5.5555555555555571</v>
      </c>
      <c r="E131" s="64">
        <v>3</v>
      </c>
      <c r="F131" s="64">
        <v>3</v>
      </c>
      <c r="G131" s="64">
        <v>0</v>
      </c>
      <c r="H131" s="64">
        <v>30</v>
      </c>
      <c r="I131" s="64">
        <v>22</v>
      </c>
      <c r="J131" s="64">
        <v>-26.666666666666671</v>
      </c>
    </row>
    <row r="132" spans="1:10" ht="24.95" customHeight="1" x14ac:dyDescent="0.25">
      <c r="A132" s="47" t="s">
        <v>256</v>
      </c>
      <c r="B132" s="64">
        <v>2</v>
      </c>
      <c r="C132" s="64">
        <v>0</v>
      </c>
      <c r="D132" s="64">
        <v>-100</v>
      </c>
      <c r="E132" s="64">
        <v>0</v>
      </c>
      <c r="F132" s="64">
        <v>0</v>
      </c>
      <c r="G132" s="64"/>
      <c r="H132" s="64">
        <v>4</v>
      </c>
      <c r="I132" s="64">
        <v>0</v>
      </c>
      <c r="J132" s="64">
        <v>-100</v>
      </c>
    </row>
    <row r="133" spans="1:10" ht="24.95" customHeight="1" x14ac:dyDescent="0.25">
      <c r="A133" s="47" t="s">
        <v>257</v>
      </c>
      <c r="B133" s="64">
        <v>7</v>
      </c>
      <c r="C133" s="64">
        <v>16</v>
      </c>
      <c r="D133" s="64">
        <v>128.57142857142858</v>
      </c>
      <c r="E133" s="64">
        <v>2</v>
      </c>
      <c r="F133" s="64">
        <v>1</v>
      </c>
      <c r="G133" s="64">
        <v>-50</v>
      </c>
      <c r="H133" s="64">
        <v>10</v>
      </c>
      <c r="I133" s="64">
        <v>29</v>
      </c>
      <c r="J133" s="64">
        <v>190</v>
      </c>
    </row>
    <row r="134" spans="1:10" ht="24.95" customHeight="1" x14ac:dyDescent="0.25">
      <c r="A134" s="47" t="s">
        <v>258</v>
      </c>
      <c r="B134" s="64">
        <v>0</v>
      </c>
      <c r="C134" s="64">
        <v>0</v>
      </c>
      <c r="D134" s="64"/>
      <c r="E134" s="64">
        <v>0</v>
      </c>
      <c r="F134" s="64">
        <v>0</v>
      </c>
      <c r="G134" s="64"/>
      <c r="H134" s="64">
        <v>0</v>
      </c>
      <c r="I134" s="64">
        <v>0</v>
      </c>
      <c r="J134" s="64"/>
    </row>
    <row r="135" spans="1:10" ht="24.95" customHeight="1" x14ac:dyDescent="0.25">
      <c r="A135" s="47" t="s">
        <v>259</v>
      </c>
      <c r="B135" s="64">
        <v>0</v>
      </c>
      <c r="C135" s="64">
        <v>0</v>
      </c>
      <c r="D135" s="64"/>
      <c r="E135" s="64">
        <v>0</v>
      </c>
      <c r="F135" s="64">
        <v>0</v>
      </c>
      <c r="G135" s="64"/>
      <c r="H135" s="64">
        <v>0</v>
      </c>
      <c r="I135" s="64">
        <v>0</v>
      </c>
      <c r="J135" s="64"/>
    </row>
    <row r="136" spans="1:10" ht="24.95" customHeight="1" x14ac:dyDescent="0.25">
      <c r="A136" s="47" t="s">
        <v>260</v>
      </c>
      <c r="B136" s="64">
        <v>0</v>
      </c>
      <c r="C136" s="64">
        <v>0</v>
      </c>
      <c r="D136" s="64"/>
      <c r="E136" s="64">
        <v>0</v>
      </c>
      <c r="F136" s="64">
        <v>0</v>
      </c>
      <c r="G136" s="64"/>
      <c r="H136" s="64">
        <v>0</v>
      </c>
      <c r="I136" s="64">
        <v>0</v>
      </c>
      <c r="J136" s="64"/>
    </row>
    <row r="137" spans="1:10" ht="24.95" customHeight="1" x14ac:dyDescent="0.25">
      <c r="A137" s="47" t="s">
        <v>261</v>
      </c>
      <c r="B137" s="64">
        <v>0</v>
      </c>
      <c r="C137" s="64">
        <v>0</v>
      </c>
      <c r="D137" s="64"/>
      <c r="E137" s="64">
        <v>0</v>
      </c>
      <c r="F137" s="64">
        <v>0</v>
      </c>
      <c r="G137" s="64"/>
      <c r="H137" s="64">
        <v>0</v>
      </c>
      <c r="I137" s="64">
        <v>0</v>
      </c>
      <c r="J137" s="64"/>
    </row>
    <row r="138" spans="1:10" ht="24.95" customHeight="1" x14ac:dyDescent="0.25">
      <c r="A138" s="47" t="s">
        <v>262</v>
      </c>
      <c r="B138" s="64">
        <v>0</v>
      </c>
      <c r="C138" s="64">
        <v>0</v>
      </c>
      <c r="D138" s="64"/>
      <c r="E138" s="64">
        <v>0</v>
      </c>
      <c r="F138" s="64">
        <v>0</v>
      </c>
      <c r="G138" s="64"/>
      <c r="H138" s="64">
        <v>0</v>
      </c>
      <c r="I138" s="64">
        <v>0</v>
      </c>
      <c r="J138" s="64"/>
    </row>
    <row r="139" spans="1:10" ht="24.95" customHeight="1" x14ac:dyDescent="0.25">
      <c r="A139" s="47" t="s">
        <v>263</v>
      </c>
      <c r="B139" s="64">
        <v>0</v>
      </c>
      <c r="C139" s="64">
        <v>0</v>
      </c>
      <c r="D139" s="64"/>
      <c r="E139" s="64">
        <v>0</v>
      </c>
      <c r="F139" s="64">
        <v>0</v>
      </c>
      <c r="G139" s="64"/>
      <c r="H139" s="64">
        <v>0</v>
      </c>
      <c r="I139" s="64">
        <v>0</v>
      </c>
      <c r="J139" s="64"/>
    </row>
    <row r="140" spans="1:10" ht="24.95" customHeight="1" x14ac:dyDescent="0.25">
      <c r="A140" s="47" t="s">
        <v>264</v>
      </c>
      <c r="B140" s="64">
        <v>0</v>
      </c>
      <c r="C140" s="64">
        <v>0</v>
      </c>
      <c r="D140" s="64"/>
      <c r="E140" s="64">
        <v>0</v>
      </c>
      <c r="F140" s="64">
        <v>0</v>
      </c>
      <c r="G140" s="64"/>
      <c r="H140" s="64">
        <v>0</v>
      </c>
      <c r="I140" s="64">
        <v>0</v>
      </c>
      <c r="J140" s="64"/>
    </row>
    <row r="141" spans="1:10" ht="24.95" customHeight="1" x14ac:dyDescent="0.25">
      <c r="A141" s="47" t="s">
        <v>265</v>
      </c>
      <c r="B141" s="64">
        <v>0</v>
      </c>
      <c r="C141" s="64">
        <v>0</v>
      </c>
      <c r="D141" s="64"/>
      <c r="E141" s="64">
        <v>0</v>
      </c>
      <c r="F141" s="64">
        <v>0</v>
      </c>
      <c r="G141" s="64"/>
      <c r="H141" s="64">
        <v>0</v>
      </c>
      <c r="I141" s="64">
        <v>0</v>
      </c>
      <c r="J141" s="64"/>
    </row>
    <row r="142" spans="1:10" ht="24.95" customHeight="1" x14ac:dyDescent="0.25">
      <c r="A142" s="47" t="s">
        <v>266</v>
      </c>
      <c r="B142" s="64">
        <v>0</v>
      </c>
      <c r="C142" s="64">
        <v>0</v>
      </c>
      <c r="D142" s="64"/>
      <c r="E142" s="64">
        <v>0</v>
      </c>
      <c r="F142" s="64">
        <v>0</v>
      </c>
      <c r="G142" s="64"/>
      <c r="H142" s="64">
        <v>0</v>
      </c>
      <c r="I142" s="64">
        <v>0</v>
      </c>
      <c r="J142" s="64"/>
    </row>
    <row r="143" spans="1:10" ht="24.95" customHeight="1" x14ac:dyDescent="0.25">
      <c r="A143" s="47" t="s">
        <v>267</v>
      </c>
      <c r="B143" s="64">
        <v>0</v>
      </c>
      <c r="C143" s="64">
        <v>0</v>
      </c>
      <c r="D143" s="64"/>
      <c r="E143" s="64">
        <v>0</v>
      </c>
      <c r="F143" s="64">
        <v>0</v>
      </c>
      <c r="G143" s="64"/>
      <c r="H143" s="64">
        <v>0</v>
      </c>
      <c r="I143" s="64">
        <v>0</v>
      </c>
      <c r="J143" s="64"/>
    </row>
    <row r="144" spans="1:10" ht="24.95" customHeight="1" x14ac:dyDescent="0.25">
      <c r="A144" s="47" t="s">
        <v>268</v>
      </c>
      <c r="B144" s="64">
        <v>0</v>
      </c>
      <c r="C144" s="64">
        <v>0</v>
      </c>
      <c r="D144" s="64"/>
      <c r="E144" s="64">
        <v>0</v>
      </c>
      <c r="F144" s="64">
        <v>0</v>
      </c>
      <c r="G144" s="64"/>
      <c r="H144" s="64">
        <v>0</v>
      </c>
      <c r="I144" s="64">
        <v>0</v>
      </c>
      <c r="J144" s="64"/>
    </row>
    <row r="145" spans="1:10" ht="24.95" customHeight="1" x14ac:dyDescent="0.25">
      <c r="A145" s="51" t="s">
        <v>269</v>
      </c>
      <c r="B145" s="64">
        <v>6</v>
      </c>
      <c r="C145" s="64">
        <v>11</v>
      </c>
      <c r="D145" s="64">
        <v>83.333333333333343</v>
      </c>
      <c r="E145" s="64">
        <v>0</v>
      </c>
      <c r="F145" s="64">
        <v>4</v>
      </c>
      <c r="G145" s="64"/>
      <c r="H145" s="64">
        <v>9</v>
      </c>
      <c r="I145" s="64">
        <v>17</v>
      </c>
      <c r="J145" s="64">
        <v>88.888888888888886</v>
      </c>
    </row>
    <row r="146" spans="1:10" ht="24.95" customHeight="1" x14ac:dyDescent="0.25">
      <c r="A146" s="47" t="s">
        <v>270</v>
      </c>
      <c r="B146" s="64">
        <v>2</v>
      </c>
      <c r="C146" s="64">
        <v>0</v>
      </c>
      <c r="D146" s="64">
        <v>-100</v>
      </c>
      <c r="E146" s="64">
        <v>0</v>
      </c>
      <c r="F146" s="64">
        <v>0</v>
      </c>
      <c r="G146" s="64"/>
      <c r="H146" s="64">
        <v>2</v>
      </c>
      <c r="I146" s="64">
        <v>0</v>
      </c>
      <c r="J146" s="64">
        <v>-100</v>
      </c>
    </row>
    <row r="147" spans="1:10" ht="24.95" customHeight="1" x14ac:dyDescent="0.25">
      <c r="A147" s="47" t="s">
        <v>271</v>
      </c>
      <c r="B147" s="64">
        <v>7</v>
      </c>
      <c r="C147" s="64">
        <v>8</v>
      </c>
      <c r="D147" s="64">
        <v>14.285714285714292</v>
      </c>
      <c r="E147" s="64">
        <v>5</v>
      </c>
      <c r="F147" s="64">
        <v>1</v>
      </c>
      <c r="G147" s="64">
        <v>-80</v>
      </c>
      <c r="H147" s="64">
        <v>8</v>
      </c>
      <c r="I147" s="64">
        <v>16</v>
      </c>
      <c r="J147" s="64">
        <v>100</v>
      </c>
    </row>
    <row r="148" spans="1:10" ht="24.95" customHeight="1" x14ac:dyDescent="0.25">
      <c r="A148" s="47" t="s">
        <v>272</v>
      </c>
      <c r="B148" s="64">
        <v>0</v>
      </c>
      <c r="C148" s="64">
        <v>0</v>
      </c>
      <c r="D148" s="64"/>
      <c r="E148" s="64">
        <v>0</v>
      </c>
      <c r="F148" s="64">
        <v>0</v>
      </c>
      <c r="G148" s="64"/>
      <c r="H148" s="64">
        <v>0</v>
      </c>
      <c r="I148" s="64">
        <v>0</v>
      </c>
      <c r="J148" s="64"/>
    </row>
    <row r="149" spans="1:10" ht="24.95" customHeight="1" x14ac:dyDescent="0.25">
      <c r="A149" s="47" t="s">
        <v>273</v>
      </c>
      <c r="B149" s="64">
        <v>6</v>
      </c>
      <c r="C149" s="64">
        <v>12</v>
      </c>
      <c r="D149" s="64">
        <v>100</v>
      </c>
      <c r="E149" s="64">
        <v>0</v>
      </c>
      <c r="F149" s="64">
        <v>2</v>
      </c>
      <c r="G149" s="64"/>
      <c r="H149" s="64">
        <v>15</v>
      </c>
      <c r="I149" s="64">
        <v>22</v>
      </c>
      <c r="J149" s="64">
        <v>46.666666666666657</v>
      </c>
    </row>
    <row r="150" spans="1:10" ht="24.95" customHeight="1" x14ac:dyDescent="0.25">
      <c r="A150" s="47" t="s">
        <v>274</v>
      </c>
      <c r="B150" s="64">
        <v>15</v>
      </c>
      <c r="C150" s="64">
        <v>10</v>
      </c>
      <c r="D150" s="64">
        <v>-33.333333333333329</v>
      </c>
      <c r="E150" s="64">
        <v>6</v>
      </c>
      <c r="F150" s="64">
        <v>2</v>
      </c>
      <c r="G150" s="64">
        <v>-66.666666666666657</v>
      </c>
      <c r="H150" s="64">
        <v>25</v>
      </c>
      <c r="I150" s="64">
        <v>15</v>
      </c>
      <c r="J150" s="64">
        <v>-40</v>
      </c>
    </row>
    <row r="151" spans="1:10" ht="24.95" customHeight="1" x14ac:dyDescent="0.25">
      <c r="A151" s="47" t="s">
        <v>275</v>
      </c>
      <c r="B151" s="64">
        <v>22</v>
      </c>
      <c r="C151" s="64">
        <v>23</v>
      </c>
      <c r="D151" s="64">
        <v>4.5454545454545467</v>
      </c>
      <c r="E151" s="64">
        <v>9</v>
      </c>
      <c r="F151" s="64">
        <v>4</v>
      </c>
      <c r="G151" s="64">
        <v>-55.555555555555557</v>
      </c>
      <c r="H151" s="64">
        <v>24</v>
      </c>
      <c r="I151" s="64">
        <v>35</v>
      </c>
      <c r="J151" s="64">
        <v>45.833333333333343</v>
      </c>
    </row>
    <row r="152" spans="1:10" ht="24.95" customHeight="1" x14ac:dyDescent="0.25">
      <c r="A152" s="47" t="s">
        <v>276</v>
      </c>
      <c r="B152" s="64">
        <v>0</v>
      </c>
      <c r="C152" s="64">
        <v>0</v>
      </c>
      <c r="D152" s="64"/>
      <c r="E152" s="64">
        <v>0</v>
      </c>
      <c r="F152" s="64">
        <v>0</v>
      </c>
      <c r="G152" s="64"/>
      <c r="H152" s="64">
        <v>0</v>
      </c>
      <c r="I152" s="64">
        <v>0</v>
      </c>
      <c r="J152" s="64"/>
    </row>
    <row r="153" spans="1:10" ht="24.95" customHeight="1" x14ac:dyDescent="0.25">
      <c r="A153" s="47" t="s">
        <v>277</v>
      </c>
      <c r="B153" s="64">
        <v>0</v>
      </c>
      <c r="C153" s="64">
        <v>0</v>
      </c>
      <c r="D153" s="64"/>
      <c r="E153" s="64">
        <v>0</v>
      </c>
      <c r="F153" s="64">
        <v>0</v>
      </c>
      <c r="G153" s="64"/>
      <c r="H153" s="64">
        <v>0</v>
      </c>
      <c r="I153" s="64">
        <v>0</v>
      </c>
      <c r="J153" s="64"/>
    </row>
    <row r="154" spans="1:10" ht="24.95" customHeight="1" x14ac:dyDescent="0.25">
      <c r="A154" s="47" t="s">
        <v>278</v>
      </c>
      <c r="B154" s="64">
        <v>0</v>
      </c>
      <c r="C154" s="64">
        <v>0</v>
      </c>
      <c r="D154" s="64"/>
      <c r="E154" s="64">
        <v>0</v>
      </c>
      <c r="F154" s="64">
        <v>0</v>
      </c>
      <c r="G154" s="64"/>
      <c r="H154" s="64">
        <v>0</v>
      </c>
      <c r="I154" s="64">
        <v>0</v>
      </c>
      <c r="J154" s="64"/>
    </row>
    <row r="155" spans="1:10" ht="24.95" customHeight="1" x14ac:dyDescent="0.25">
      <c r="A155" s="47" t="s">
        <v>279</v>
      </c>
      <c r="B155" s="64">
        <v>9</v>
      </c>
      <c r="C155" s="64">
        <v>10</v>
      </c>
      <c r="D155" s="64">
        <v>11.111111111111114</v>
      </c>
      <c r="E155" s="64">
        <v>3</v>
      </c>
      <c r="F155" s="64">
        <v>1</v>
      </c>
      <c r="G155" s="64">
        <v>-66.666666666666657</v>
      </c>
      <c r="H155" s="64">
        <v>20</v>
      </c>
      <c r="I155" s="64">
        <v>18</v>
      </c>
      <c r="J155" s="64">
        <v>-10</v>
      </c>
    </row>
    <row r="156" spans="1:10" ht="24.95" customHeight="1" x14ac:dyDescent="0.25">
      <c r="A156" s="47" t="s">
        <v>280</v>
      </c>
      <c r="B156" s="64">
        <v>7</v>
      </c>
      <c r="C156" s="64">
        <v>7</v>
      </c>
      <c r="D156" s="64">
        <v>0</v>
      </c>
      <c r="E156" s="64">
        <v>2</v>
      </c>
      <c r="F156" s="64">
        <v>3</v>
      </c>
      <c r="G156" s="64">
        <v>50</v>
      </c>
      <c r="H156" s="64">
        <v>9</v>
      </c>
      <c r="I156" s="64">
        <v>8</v>
      </c>
      <c r="J156" s="64">
        <v>-11.111111111111114</v>
      </c>
    </row>
    <row r="157" spans="1:10" ht="24.95" customHeight="1" x14ac:dyDescent="0.25">
      <c r="A157" s="47" t="s">
        <v>281</v>
      </c>
      <c r="B157" s="64">
        <v>6</v>
      </c>
      <c r="C157" s="64">
        <v>6</v>
      </c>
      <c r="D157" s="64">
        <v>0</v>
      </c>
      <c r="E157" s="64">
        <v>2</v>
      </c>
      <c r="F157" s="64">
        <v>6</v>
      </c>
      <c r="G157" s="64">
        <v>200</v>
      </c>
      <c r="H157" s="64">
        <v>13</v>
      </c>
      <c r="I157" s="64">
        <v>4</v>
      </c>
      <c r="J157" s="64">
        <v>-69.230769230769226</v>
      </c>
    </row>
    <row r="158" spans="1:10" ht="24.95" customHeight="1" x14ac:dyDescent="0.25">
      <c r="A158" s="47" t="s">
        <v>282</v>
      </c>
      <c r="B158" s="64">
        <v>4</v>
      </c>
      <c r="C158" s="64">
        <v>3</v>
      </c>
      <c r="D158" s="64">
        <v>-25</v>
      </c>
      <c r="E158" s="64">
        <v>0</v>
      </c>
      <c r="F158" s="64">
        <v>0</v>
      </c>
      <c r="G158" s="64"/>
      <c r="H158" s="64">
        <v>5</v>
      </c>
      <c r="I158" s="64">
        <v>6</v>
      </c>
      <c r="J158" s="64">
        <v>20</v>
      </c>
    </row>
    <row r="159" spans="1:10" ht="24.95" customHeight="1" x14ac:dyDescent="0.25">
      <c r="A159" s="47" t="s">
        <v>283</v>
      </c>
      <c r="B159" s="64">
        <v>8</v>
      </c>
      <c r="C159" s="64">
        <v>0</v>
      </c>
      <c r="D159" s="64">
        <v>-100</v>
      </c>
      <c r="E159" s="64">
        <v>2</v>
      </c>
      <c r="F159" s="64">
        <v>0</v>
      </c>
      <c r="G159" s="64">
        <v>-100</v>
      </c>
      <c r="H159" s="64">
        <v>11</v>
      </c>
      <c r="I159" s="64">
        <v>0</v>
      </c>
      <c r="J159" s="64">
        <v>-100</v>
      </c>
    </row>
    <row r="160" spans="1:10" ht="24.95" customHeight="1" x14ac:dyDescent="0.25">
      <c r="A160" s="47" t="s">
        <v>284</v>
      </c>
      <c r="B160" s="64">
        <v>0</v>
      </c>
      <c r="C160" s="64">
        <v>0</v>
      </c>
      <c r="D160" s="64"/>
      <c r="E160" s="64">
        <v>0</v>
      </c>
      <c r="F160" s="64">
        <v>0</v>
      </c>
      <c r="G160" s="64"/>
      <c r="H160" s="64">
        <v>0</v>
      </c>
      <c r="I160" s="64">
        <v>0</v>
      </c>
      <c r="J160" s="64"/>
    </row>
    <row r="161" spans="1:10" ht="24.95" customHeight="1" x14ac:dyDescent="0.25">
      <c r="A161" s="47" t="s">
        <v>110</v>
      </c>
      <c r="B161" s="64">
        <v>0</v>
      </c>
      <c r="C161" s="64">
        <v>0</v>
      </c>
      <c r="D161" s="64"/>
      <c r="E161" s="64">
        <v>0</v>
      </c>
      <c r="F161" s="64">
        <v>0</v>
      </c>
      <c r="G161" s="64"/>
      <c r="H161" s="64">
        <v>0</v>
      </c>
      <c r="I161" s="64">
        <v>0</v>
      </c>
      <c r="J161" s="64"/>
    </row>
    <row r="162" spans="1:10" ht="24.95" customHeight="1" x14ac:dyDescent="0.25">
      <c r="A162" s="47" t="s">
        <v>285</v>
      </c>
      <c r="B162" s="64">
        <v>8</v>
      </c>
      <c r="C162" s="64">
        <v>9</v>
      </c>
      <c r="D162" s="64">
        <v>12.5</v>
      </c>
      <c r="E162" s="64">
        <v>0</v>
      </c>
      <c r="F162" s="64">
        <v>3</v>
      </c>
      <c r="G162" s="64"/>
      <c r="H162" s="64">
        <v>9</v>
      </c>
      <c r="I162" s="64">
        <v>7</v>
      </c>
      <c r="J162" s="64">
        <v>-22.222222222222229</v>
      </c>
    </row>
    <row r="163" spans="1:10" ht="24.95" customHeight="1" x14ac:dyDescent="0.25">
      <c r="A163" s="47" t="s">
        <v>286</v>
      </c>
      <c r="B163" s="64">
        <v>0</v>
      </c>
      <c r="C163" s="64">
        <v>0</v>
      </c>
      <c r="D163" s="64"/>
      <c r="E163" s="64">
        <v>0</v>
      </c>
      <c r="F163" s="64">
        <v>0</v>
      </c>
      <c r="G163" s="64"/>
      <c r="H163" s="64">
        <v>0</v>
      </c>
      <c r="I163" s="64">
        <v>0</v>
      </c>
      <c r="J163" s="64"/>
    </row>
    <row r="164" spans="1:10" ht="24.95" customHeight="1" x14ac:dyDescent="0.25">
      <c r="A164" s="47" t="s">
        <v>287</v>
      </c>
      <c r="B164" s="64">
        <v>2</v>
      </c>
      <c r="C164" s="64">
        <v>1</v>
      </c>
      <c r="D164" s="64">
        <v>-50</v>
      </c>
      <c r="E164" s="64">
        <v>0</v>
      </c>
      <c r="F164" s="64">
        <v>0</v>
      </c>
      <c r="G164" s="64"/>
      <c r="H164" s="64">
        <v>2</v>
      </c>
      <c r="I164" s="64">
        <v>1</v>
      </c>
      <c r="J164" s="64">
        <v>-50</v>
      </c>
    </row>
    <row r="165" spans="1:10" ht="24.95" customHeight="1" x14ac:dyDescent="0.25">
      <c r="A165" s="47" t="s">
        <v>288</v>
      </c>
      <c r="B165" s="64">
        <v>0</v>
      </c>
      <c r="C165" s="64">
        <v>0</v>
      </c>
      <c r="D165" s="64"/>
      <c r="E165" s="64">
        <v>0</v>
      </c>
      <c r="F165" s="64">
        <v>0</v>
      </c>
      <c r="G165" s="64"/>
      <c r="H165" s="64">
        <v>0</v>
      </c>
      <c r="I165" s="64">
        <v>0</v>
      </c>
      <c r="J165" s="64"/>
    </row>
    <row r="166" spans="1:10" ht="24.95" customHeight="1" x14ac:dyDescent="0.25">
      <c r="A166" s="47" t="s">
        <v>289</v>
      </c>
      <c r="B166" s="64">
        <v>0</v>
      </c>
      <c r="C166" s="64">
        <v>0</v>
      </c>
      <c r="D166" s="64"/>
      <c r="E166" s="64">
        <v>0</v>
      </c>
      <c r="F166" s="64">
        <v>0</v>
      </c>
      <c r="G166" s="64"/>
      <c r="H166" s="64">
        <v>0</v>
      </c>
      <c r="I166" s="64">
        <v>0</v>
      </c>
      <c r="J166" s="64"/>
    </row>
    <row r="167" spans="1:10" ht="24.95" customHeight="1" x14ac:dyDescent="0.25">
      <c r="A167" s="47" t="s">
        <v>290</v>
      </c>
      <c r="B167" s="64">
        <v>1</v>
      </c>
      <c r="C167" s="64">
        <v>1</v>
      </c>
      <c r="D167" s="64">
        <v>0</v>
      </c>
      <c r="E167" s="64">
        <v>0</v>
      </c>
      <c r="F167" s="64">
        <v>0</v>
      </c>
      <c r="G167" s="64"/>
      <c r="H167" s="64">
        <v>3</v>
      </c>
      <c r="I167" s="64">
        <v>1</v>
      </c>
      <c r="J167" s="64">
        <v>-66.666666666666657</v>
      </c>
    </row>
    <row r="168" spans="1:10" ht="24.95" customHeight="1" x14ac:dyDescent="0.25">
      <c r="A168" s="47" t="s">
        <v>291</v>
      </c>
      <c r="B168" s="64">
        <v>10</v>
      </c>
      <c r="C168" s="64">
        <v>4</v>
      </c>
      <c r="D168" s="64">
        <v>-60</v>
      </c>
      <c r="E168" s="64">
        <v>0</v>
      </c>
      <c r="F168" s="64">
        <v>1</v>
      </c>
      <c r="G168" s="64"/>
      <c r="H168" s="64">
        <v>10</v>
      </c>
      <c r="I168" s="64">
        <v>9</v>
      </c>
      <c r="J168" s="64">
        <v>-10</v>
      </c>
    </row>
    <row r="169" spans="1:10" ht="24.95" customHeight="1" x14ac:dyDescent="0.25">
      <c r="A169" s="47" t="s">
        <v>292</v>
      </c>
      <c r="B169" s="64">
        <v>9</v>
      </c>
      <c r="C169" s="64">
        <v>12</v>
      </c>
      <c r="D169" s="64">
        <v>33.333333333333343</v>
      </c>
      <c r="E169" s="64">
        <v>1</v>
      </c>
      <c r="F169" s="64">
        <v>4</v>
      </c>
      <c r="G169" s="64">
        <v>300</v>
      </c>
      <c r="H169" s="64">
        <v>25</v>
      </c>
      <c r="I169" s="64">
        <v>23</v>
      </c>
      <c r="J169" s="64">
        <v>-8</v>
      </c>
    </row>
    <row r="170" spans="1:10" ht="24.95" customHeight="1" x14ac:dyDescent="0.25">
      <c r="A170" s="47" t="s">
        <v>293</v>
      </c>
      <c r="B170" s="64">
        <v>0</v>
      </c>
      <c r="C170" s="64">
        <v>0</v>
      </c>
      <c r="D170" s="64"/>
      <c r="E170" s="64">
        <v>0</v>
      </c>
      <c r="F170" s="64">
        <v>0</v>
      </c>
      <c r="G170" s="64"/>
      <c r="H170" s="64">
        <v>0</v>
      </c>
      <c r="I170" s="64">
        <v>0</v>
      </c>
      <c r="J170" s="64"/>
    </row>
    <row r="171" spans="1:10" ht="24.95" customHeight="1" x14ac:dyDescent="0.25">
      <c r="A171" s="47" t="s">
        <v>294</v>
      </c>
      <c r="B171" s="64">
        <v>0</v>
      </c>
      <c r="C171" s="64">
        <v>0</v>
      </c>
      <c r="D171" s="64"/>
      <c r="E171" s="64">
        <v>0</v>
      </c>
      <c r="F171" s="64">
        <v>0</v>
      </c>
      <c r="G171" s="64"/>
      <c r="H171" s="64">
        <v>0</v>
      </c>
      <c r="I171" s="64">
        <v>0</v>
      </c>
      <c r="J171" s="64"/>
    </row>
    <row r="172" spans="1:10" ht="24.95" customHeight="1" x14ac:dyDescent="0.25">
      <c r="A172" s="47" t="s">
        <v>295</v>
      </c>
      <c r="B172" s="64">
        <v>4</v>
      </c>
      <c r="C172" s="64">
        <v>2</v>
      </c>
      <c r="D172" s="64">
        <v>-50</v>
      </c>
      <c r="E172" s="64">
        <v>2</v>
      </c>
      <c r="F172" s="64">
        <v>0</v>
      </c>
      <c r="G172" s="64">
        <v>-100</v>
      </c>
      <c r="H172" s="64">
        <v>6</v>
      </c>
      <c r="I172" s="64">
        <v>4</v>
      </c>
      <c r="J172" s="64">
        <v>-33.333333333333329</v>
      </c>
    </row>
    <row r="173" spans="1:10" ht="24.95" customHeight="1" x14ac:dyDescent="0.25">
      <c r="A173" s="47" t="s">
        <v>296</v>
      </c>
      <c r="B173" s="64">
        <v>1</v>
      </c>
      <c r="C173" s="64">
        <v>0</v>
      </c>
      <c r="D173" s="64">
        <v>-100</v>
      </c>
      <c r="E173" s="64">
        <v>0</v>
      </c>
      <c r="F173" s="64">
        <v>0</v>
      </c>
      <c r="G173" s="64"/>
      <c r="H173" s="64">
        <v>2</v>
      </c>
      <c r="I173" s="64">
        <v>0</v>
      </c>
      <c r="J173" s="64">
        <v>-100</v>
      </c>
    </row>
    <row r="174" spans="1:10" ht="24.95" customHeight="1" x14ac:dyDescent="0.25">
      <c r="A174" s="47" t="s">
        <v>297</v>
      </c>
      <c r="B174" s="64">
        <v>4</v>
      </c>
      <c r="C174" s="64">
        <v>6</v>
      </c>
      <c r="D174" s="64">
        <v>50</v>
      </c>
      <c r="E174" s="64">
        <v>1</v>
      </c>
      <c r="F174" s="64">
        <v>1</v>
      </c>
      <c r="G174" s="64">
        <v>0</v>
      </c>
      <c r="H174" s="64">
        <v>4</v>
      </c>
      <c r="I174" s="64">
        <v>6</v>
      </c>
      <c r="J174" s="64">
        <v>50</v>
      </c>
    </row>
    <row r="175" spans="1:10" ht="24.95" customHeight="1" x14ac:dyDescent="0.25">
      <c r="A175" s="47" t="s">
        <v>298</v>
      </c>
      <c r="B175" s="64">
        <v>2</v>
      </c>
      <c r="C175" s="64">
        <v>6</v>
      </c>
      <c r="D175" s="64">
        <v>200</v>
      </c>
      <c r="E175" s="64">
        <v>0</v>
      </c>
      <c r="F175" s="64">
        <v>1</v>
      </c>
      <c r="G175" s="64"/>
      <c r="H175" s="64">
        <v>4</v>
      </c>
      <c r="I175" s="64">
        <v>11</v>
      </c>
      <c r="J175" s="64">
        <v>175</v>
      </c>
    </row>
    <row r="176" spans="1:10" ht="24.95" customHeight="1" x14ac:dyDescent="0.25">
      <c r="A176" s="47" t="s">
        <v>299</v>
      </c>
      <c r="B176" s="64">
        <v>3</v>
      </c>
      <c r="C176" s="64">
        <v>8</v>
      </c>
      <c r="D176" s="64">
        <v>166.66666666666669</v>
      </c>
      <c r="E176" s="64">
        <v>0</v>
      </c>
      <c r="F176" s="64">
        <v>2</v>
      </c>
      <c r="G176" s="64"/>
      <c r="H176" s="64">
        <v>5</v>
      </c>
      <c r="I176" s="64">
        <v>10</v>
      </c>
      <c r="J176" s="64">
        <v>100</v>
      </c>
    </row>
    <row r="177" spans="1:10" ht="24.95" customHeight="1" x14ac:dyDescent="0.25">
      <c r="A177" s="51" t="s">
        <v>300</v>
      </c>
      <c r="B177" s="64">
        <v>2</v>
      </c>
      <c r="C177" s="64">
        <v>6</v>
      </c>
      <c r="D177" s="64">
        <v>200</v>
      </c>
      <c r="E177" s="64">
        <v>0</v>
      </c>
      <c r="F177" s="64">
        <v>0</v>
      </c>
      <c r="G177" s="64"/>
      <c r="H177" s="64">
        <v>2</v>
      </c>
      <c r="I177" s="64">
        <v>12</v>
      </c>
      <c r="J177" s="64">
        <v>500</v>
      </c>
    </row>
    <row r="178" spans="1:10" ht="24.95" customHeight="1" x14ac:dyDescent="0.25">
      <c r="A178" s="47" t="s">
        <v>301</v>
      </c>
      <c r="B178" s="64">
        <v>6</v>
      </c>
      <c r="C178" s="64">
        <v>8</v>
      </c>
      <c r="D178" s="64">
        <v>33.333333333333343</v>
      </c>
      <c r="E178" s="64">
        <v>2</v>
      </c>
      <c r="F178" s="64">
        <v>1</v>
      </c>
      <c r="G178" s="64">
        <v>-50</v>
      </c>
      <c r="H178" s="64">
        <v>8</v>
      </c>
      <c r="I178" s="64">
        <v>11</v>
      </c>
      <c r="J178" s="64">
        <v>37.5</v>
      </c>
    </row>
    <row r="179" spans="1:10" ht="24.95" customHeight="1" x14ac:dyDescent="0.25">
      <c r="A179" s="47" t="s">
        <v>302</v>
      </c>
      <c r="B179" s="64">
        <v>2</v>
      </c>
      <c r="C179" s="64">
        <v>0</v>
      </c>
      <c r="D179" s="64">
        <v>-100</v>
      </c>
      <c r="E179" s="64">
        <v>1</v>
      </c>
      <c r="F179" s="64">
        <v>0</v>
      </c>
      <c r="G179" s="64">
        <v>-100</v>
      </c>
      <c r="H179" s="64">
        <v>1</v>
      </c>
      <c r="I179" s="64">
        <v>0</v>
      </c>
      <c r="J179" s="64">
        <v>-100</v>
      </c>
    </row>
    <row r="180" spans="1:10" ht="24.95" customHeight="1" x14ac:dyDescent="0.25">
      <c r="A180" s="47" t="s">
        <v>303</v>
      </c>
      <c r="B180" s="64">
        <v>0</v>
      </c>
      <c r="C180" s="64">
        <v>0</v>
      </c>
      <c r="D180" s="64"/>
      <c r="E180" s="64">
        <v>0</v>
      </c>
      <c r="F180" s="64">
        <v>0</v>
      </c>
      <c r="G180" s="64"/>
      <c r="H180" s="64">
        <v>0</v>
      </c>
      <c r="I180" s="64">
        <v>0</v>
      </c>
      <c r="J180" s="64"/>
    </row>
    <row r="181" spans="1:10" ht="24.95" customHeight="1" x14ac:dyDescent="0.25">
      <c r="A181" s="47" t="s">
        <v>304</v>
      </c>
      <c r="B181" s="64">
        <v>0</v>
      </c>
      <c r="C181" s="64">
        <v>0</v>
      </c>
      <c r="D181" s="64"/>
      <c r="E181" s="64">
        <v>0</v>
      </c>
      <c r="F181" s="64">
        <v>0</v>
      </c>
      <c r="G181" s="64"/>
      <c r="H181" s="64">
        <v>0</v>
      </c>
      <c r="I181" s="64">
        <v>0</v>
      </c>
      <c r="J181" s="64"/>
    </row>
    <row r="182" spans="1:10" ht="24.95" customHeight="1" x14ac:dyDescent="0.25">
      <c r="A182" s="47" t="s">
        <v>305</v>
      </c>
      <c r="B182" s="64">
        <v>24</v>
      </c>
      <c r="C182" s="64">
        <v>36</v>
      </c>
      <c r="D182" s="64">
        <v>50</v>
      </c>
      <c r="E182" s="64">
        <v>3</v>
      </c>
      <c r="F182" s="64">
        <v>1</v>
      </c>
      <c r="G182" s="64">
        <v>-66.666666666666657</v>
      </c>
      <c r="H182" s="64">
        <v>34</v>
      </c>
      <c r="I182" s="64">
        <v>51</v>
      </c>
      <c r="J182" s="64">
        <v>50</v>
      </c>
    </row>
    <row r="183" spans="1:10" ht="24.95" customHeight="1" x14ac:dyDescent="0.25">
      <c r="A183" s="47" t="s">
        <v>306</v>
      </c>
      <c r="B183" s="64">
        <v>3</v>
      </c>
      <c r="C183" s="64">
        <v>3</v>
      </c>
      <c r="D183" s="64">
        <v>0</v>
      </c>
      <c r="E183" s="64">
        <v>1</v>
      </c>
      <c r="F183" s="64">
        <v>0</v>
      </c>
      <c r="G183" s="64">
        <v>-100</v>
      </c>
      <c r="H183" s="64">
        <v>8</v>
      </c>
      <c r="I183" s="64">
        <v>8</v>
      </c>
      <c r="J183" s="64">
        <v>0</v>
      </c>
    </row>
    <row r="184" spans="1:10" ht="24.95" customHeight="1" x14ac:dyDescent="0.25">
      <c r="A184" s="47" t="s">
        <v>307</v>
      </c>
      <c r="B184" s="64">
        <v>0</v>
      </c>
      <c r="C184" s="64">
        <v>0</v>
      </c>
      <c r="D184" s="64"/>
      <c r="E184" s="64">
        <v>0</v>
      </c>
      <c r="F184" s="64">
        <v>0</v>
      </c>
      <c r="G184" s="64"/>
      <c r="H184" s="64">
        <v>0</v>
      </c>
      <c r="I184" s="64">
        <v>0</v>
      </c>
      <c r="J184" s="64"/>
    </row>
    <row r="185" spans="1:10" ht="24.95" customHeight="1" x14ac:dyDescent="0.25">
      <c r="A185" s="47" t="s">
        <v>308</v>
      </c>
      <c r="B185" s="64">
        <v>0</v>
      </c>
      <c r="C185" s="64">
        <v>0</v>
      </c>
      <c r="D185" s="64"/>
      <c r="E185" s="64">
        <v>0</v>
      </c>
      <c r="F185" s="64">
        <v>0</v>
      </c>
      <c r="G185" s="64"/>
      <c r="H185" s="64">
        <v>0</v>
      </c>
      <c r="I185" s="64">
        <v>0</v>
      </c>
      <c r="J185" s="64"/>
    </row>
    <row r="186" spans="1:10" ht="24.95" customHeight="1" x14ac:dyDescent="0.25">
      <c r="A186" s="47" t="s">
        <v>309</v>
      </c>
      <c r="B186" s="64">
        <v>6</v>
      </c>
      <c r="C186" s="64">
        <v>12</v>
      </c>
      <c r="D186" s="64">
        <v>100</v>
      </c>
      <c r="E186" s="64">
        <v>0</v>
      </c>
      <c r="F186" s="64">
        <v>3</v>
      </c>
      <c r="G186" s="64"/>
      <c r="H186" s="64">
        <v>8</v>
      </c>
      <c r="I186" s="64">
        <v>14</v>
      </c>
      <c r="J186" s="64">
        <v>75</v>
      </c>
    </row>
    <row r="187" spans="1:10" ht="24.95" customHeight="1" x14ac:dyDescent="0.25">
      <c r="A187" s="47" t="s">
        <v>310</v>
      </c>
      <c r="B187" s="64">
        <v>3</v>
      </c>
      <c r="C187" s="64">
        <v>3</v>
      </c>
      <c r="D187" s="64">
        <v>0</v>
      </c>
      <c r="E187" s="64">
        <v>0</v>
      </c>
      <c r="F187" s="64">
        <v>0</v>
      </c>
      <c r="G187" s="64"/>
      <c r="H187" s="64">
        <v>4</v>
      </c>
      <c r="I187" s="64">
        <v>5</v>
      </c>
      <c r="J187" s="64">
        <v>25</v>
      </c>
    </row>
    <row r="188" spans="1:10" ht="24.95" customHeight="1" x14ac:dyDescent="0.25">
      <c r="A188" s="47" t="s">
        <v>311</v>
      </c>
      <c r="B188" s="64">
        <v>0</v>
      </c>
      <c r="C188" s="64">
        <v>1</v>
      </c>
      <c r="D188" s="64"/>
      <c r="E188" s="64">
        <v>0</v>
      </c>
      <c r="F188" s="64">
        <v>0</v>
      </c>
      <c r="G188" s="64"/>
      <c r="H188" s="64">
        <v>0</v>
      </c>
      <c r="I188" s="64">
        <v>1</v>
      </c>
      <c r="J188" s="64"/>
    </row>
    <row r="189" spans="1:10" ht="24.95" customHeight="1" x14ac:dyDescent="0.25">
      <c r="A189" s="47" t="s">
        <v>312</v>
      </c>
      <c r="B189" s="64">
        <v>0</v>
      </c>
      <c r="C189" s="64">
        <v>0</v>
      </c>
      <c r="D189" s="64"/>
      <c r="E189" s="64">
        <v>0</v>
      </c>
      <c r="F189" s="64">
        <v>0</v>
      </c>
      <c r="G189" s="64"/>
      <c r="H189" s="64">
        <v>0</v>
      </c>
      <c r="I189" s="64">
        <v>0</v>
      </c>
      <c r="J189" s="64"/>
    </row>
    <row r="190" spans="1:10" ht="24.95" customHeight="1" x14ac:dyDescent="0.25">
      <c r="A190" s="47" t="s">
        <v>313</v>
      </c>
      <c r="B190" s="64">
        <v>0</v>
      </c>
      <c r="C190" s="64">
        <v>0</v>
      </c>
      <c r="D190" s="64"/>
      <c r="E190" s="64">
        <v>0</v>
      </c>
      <c r="F190" s="64">
        <v>0</v>
      </c>
      <c r="G190" s="64"/>
      <c r="H190" s="64">
        <v>0</v>
      </c>
      <c r="I190" s="64">
        <v>0</v>
      </c>
      <c r="J190" s="64"/>
    </row>
    <row r="191" spans="1:10" ht="24.95" customHeight="1" x14ac:dyDescent="0.25">
      <c r="A191" s="47" t="s">
        <v>314</v>
      </c>
      <c r="B191" s="64">
        <v>11</v>
      </c>
      <c r="C191" s="64">
        <v>24</v>
      </c>
      <c r="D191" s="64">
        <v>118.18181818181819</v>
      </c>
      <c r="E191" s="64">
        <v>4</v>
      </c>
      <c r="F191" s="64">
        <v>8</v>
      </c>
      <c r="G191" s="64">
        <v>100</v>
      </c>
      <c r="H191" s="64">
        <v>15</v>
      </c>
      <c r="I191" s="64">
        <v>41</v>
      </c>
      <c r="J191" s="64">
        <v>173.33333333333331</v>
      </c>
    </row>
    <row r="192" spans="1:10" ht="24.95" customHeight="1" x14ac:dyDescent="0.25">
      <c r="A192" s="47" t="s">
        <v>315</v>
      </c>
      <c r="B192" s="64">
        <v>0</v>
      </c>
      <c r="C192" s="64">
        <v>0</v>
      </c>
      <c r="D192" s="64"/>
      <c r="E192" s="64">
        <v>0</v>
      </c>
      <c r="F192" s="64">
        <v>0</v>
      </c>
      <c r="G192" s="64"/>
      <c r="H192" s="64">
        <v>0</v>
      </c>
      <c r="I192" s="64">
        <v>0</v>
      </c>
      <c r="J192" s="64"/>
    </row>
    <row r="193" spans="1:10" ht="24.95" customHeight="1" x14ac:dyDescent="0.25">
      <c r="A193" s="47" t="s">
        <v>316</v>
      </c>
      <c r="B193" s="64">
        <v>1</v>
      </c>
      <c r="C193" s="64">
        <v>0</v>
      </c>
      <c r="D193" s="64">
        <v>-100</v>
      </c>
      <c r="E193" s="64">
        <v>1</v>
      </c>
      <c r="F193" s="64">
        <v>0</v>
      </c>
      <c r="G193" s="64">
        <v>-100</v>
      </c>
      <c r="H193" s="64">
        <v>0</v>
      </c>
      <c r="I193" s="64">
        <v>0</v>
      </c>
      <c r="J193" s="64"/>
    </row>
    <row r="194" spans="1:10" ht="24.95" customHeight="1" x14ac:dyDescent="0.25">
      <c r="A194" s="47" t="s">
        <v>317</v>
      </c>
      <c r="B194" s="64">
        <v>11</v>
      </c>
      <c r="C194" s="64">
        <v>7</v>
      </c>
      <c r="D194" s="64">
        <v>-36.363636363636367</v>
      </c>
      <c r="E194" s="64">
        <v>3</v>
      </c>
      <c r="F194" s="64">
        <v>1</v>
      </c>
      <c r="G194" s="64">
        <v>-66.666666666666657</v>
      </c>
      <c r="H194" s="64">
        <v>14</v>
      </c>
      <c r="I194" s="64">
        <v>10</v>
      </c>
      <c r="J194" s="64">
        <v>-28.571428571428569</v>
      </c>
    </row>
    <row r="195" spans="1:10" ht="24.95" customHeight="1" x14ac:dyDescent="0.25">
      <c r="A195" s="47" t="s">
        <v>318</v>
      </c>
      <c r="B195" s="64">
        <v>6</v>
      </c>
      <c r="C195" s="64">
        <v>6</v>
      </c>
      <c r="D195" s="64">
        <v>0</v>
      </c>
      <c r="E195" s="64">
        <v>2</v>
      </c>
      <c r="F195" s="64">
        <v>0</v>
      </c>
      <c r="G195" s="64">
        <v>-100</v>
      </c>
      <c r="H195" s="64">
        <v>10</v>
      </c>
      <c r="I195" s="64">
        <v>9</v>
      </c>
      <c r="J195" s="64">
        <v>-10</v>
      </c>
    </row>
    <row r="196" spans="1:10" ht="24.95" customHeight="1" x14ac:dyDescent="0.25">
      <c r="A196" s="47" t="s">
        <v>319</v>
      </c>
      <c r="B196" s="64">
        <v>0</v>
      </c>
      <c r="C196" s="64">
        <v>0</v>
      </c>
      <c r="D196" s="64"/>
      <c r="E196" s="64">
        <v>0</v>
      </c>
      <c r="F196" s="64">
        <v>0</v>
      </c>
      <c r="G196" s="64"/>
      <c r="H196" s="64">
        <v>0</v>
      </c>
      <c r="I196" s="64">
        <v>0</v>
      </c>
      <c r="J196" s="64"/>
    </row>
    <row r="197" spans="1:10" ht="24.95" customHeight="1" x14ac:dyDescent="0.25">
      <c r="A197" s="47" t="s">
        <v>320</v>
      </c>
      <c r="B197" s="64">
        <v>1</v>
      </c>
      <c r="C197" s="64">
        <v>0</v>
      </c>
      <c r="D197" s="64">
        <v>-100</v>
      </c>
      <c r="E197" s="64">
        <v>1</v>
      </c>
      <c r="F197" s="64">
        <v>0</v>
      </c>
      <c r="G197" s="64">
        <v>-100</v>
      </c>
      <c r="H197" s="64">
        <v>0</v>
      </c>
      <c r="I197" s="64">
        <v>0</v>
      </c>
      <c r="J197" s="64"/>
    </row>
    <row r="198" spans="1:10" ht="24.95" customHeight="1" x14ac:dyDescent="0.25">
      <c r="A198" s="47" t="s">
        <v>321</v>
      </c>
      <c r="B198" s="64">
        <v>0</v>
      </c>
      <c r="C198" s="64">
        <v>0</v>
      </c>
      <c r="D198" s="64"/>
      <c r="E198" s="64">
        <v>0</v>
      </c>
      <c r="F198" s="64">
        <v>0</v>
      </c>
      <c r="G198" s="64"/>
      <c r="H198" s="64">
        <v>0</v>
      </c>
      <c r="I198" s="64">
        <v>0</v>
      </c>
      <c r="J198" s="64"/>
    </row>
    <row r="199" spans="1:10" ht="24.95" customHeight="1" x14ac:dyDescent="0.25">
      <c r="A199" s="47" t="s">
        <v>322</v>
      </c>
      <c r="B199" s="64">
        <v>0</v>
      </c>
      <c r="C199" s="64">
        <v>0</v>
      </c>
      <c r="D199" s="64"/>
      <c r="E199" s="64">
        <v>0</v>
      </c>
      <c r="F199" s="64">
        <v>0</v>
      </c>
      <c r="G199" s="64"/>
      <c r="H199" s="64">
        <v>0</v>
      </c>
      <c r="I199" s="64">
        <v>0</v>
      </c>
      <c r="J199" s="64"/>
    </row>
    <row r="200" spans="1:10" ht="24.95" customHeight="1" x14ac:dyDescent="0.25">
      <c r="A200" s="47" t="s">
        <v>323</v>
      </c>
      <c r="B200" s="64">
        <v>0</v>
      </c>
      <c r="C200" s="64">
        <v>0</v>
      </c>
      <c r="D200" s="64"/>
      <c r="E200" s="64">
        <v>0</v>
      </c>
      <c r="F200" s="64">
        <v>0</v>
      </c>
      <c r="G200" s="64"/>
      <c r="H200" s="64">
        <v>0</v>
      </c>
      <c r="I200" s="64">
        <v>0</v>
      </c>
      <c r="J200" s="64"/>
    </row>
    <row r="201" spans="1:10" ht="24.95" customHeight="1" x14ac:dyDescent="0.25">
      <c r="A201" s="47" t="s">
        <v>324</v>
      </c>
      <c r="B201" s="64">
        <v>16</v>
      </c>
      <c r="C201" s="64">
        <v>11</v>
      </c>
      <c r="D201" s="64">
        <v>-31.25</v>
      </c>
      <c r="E201" s="64">
        <v>5</v>
      </c>
      <c r="F201" s="64">
        <v>4</v>
      </c>
      <c r="G201" s="64">
        <v>-20</v>
      </c>
      <c r="H201" s="64">
        <v>29</v>
      </c>
      <c r="I201" s="64">
        <v>15</v>
      </c>
      <c r="J201" s="64">
        <v>-48.275862068965516</v>
      </c>
    </row>
    <row r="202" spans="1:10" ht="24.95" customHeight="1" x14ac:dyDescent="0.25">
      <c r="A202" s="47" t="s">
        <v>325</v>
      </c>
      <c r="B202" s="64">
        <v>1</v>
      </c>
      <c r="C202" s="64">
        <v>1</v>
      </c>
      <c r="D202" s="64">
        <v>0</v>
      </c>
      <c r="E202" s="64">
        <v>0</v>
      </c>
      <c r="F202" s="64">
        <v>0</v>
      </c>
      <c r="G202" s="64"/>
      <c r="H202" s="64">
        <v>2</v>
      </c>
      <c r="I202" s="64">
        <v>1</v>
      </c>
      <c r="J202" s="64">
        <v>-50</v>
      </c>
    </row>
    <row r="203" spans="1:10" ht="24.95" customHeight="1" x14ac:dyDescent="0.25">
      <c r="A203" s="47" t="s">
        <v>326</v>
      </c>
      <c r="B203" s="64">
        <v>0</v>
      </c>
      <c r="C203" s="64">
        <v>0</v>
      </c>
      <c r="D203" s="64"/>
      <c r="E203" s="64">
        <v>0</v>
      </c>
      <c r="F203" s="64">
        <v>0</v>
      </c>
      <c r="G203" s="64"/>
      <c r="H203" s="64">
        <v>0</v>
      </c>
      <c r="I203" s="64">
        <v>0</v>
      </c>
      <c r="J203" s="64"/>
    </row>
    <row r="204" spans="1:10" ht="24.95" customHeight="1" x14ac:dyDescent="0.25">
      <c r="A204" s="47" t="s">
        <v>327</v>
      </c>
      <c r="B204" s="64">
        <v>4</v>
      </c>
      <c r="C204" s="64">
        <v>4</v>
      </c>
      <c r="D204" s="64">
        <v>0</v>
      </c>
      <c r="E204" s="64">
        <v>2</v>
      </c>
      <c r="F204" s="64">
        <v>1</v>
      </c>
      <c r="G204" s="64">
        <v>-50</v>
      </c>
      <c r="H204" s="64">
        <v>6</v>
      </c>
      <c r="I204" s="64">
        <v>10</v>
      </c>
      <c r="J204" s="64">
        <v>66.666666666666657</v>
      </c>
    </row>
    <row r="205" spans="1:10" ht="24.95" customHeight="1" x14ac:dyDescent="0.25">
      <c r="A205" s="47" t="s">
        <v>328</v>
      </c>
      <c r="B205" s="64">
        <v>2</v>
      </c>
      <c r="C205" s="64">
        <v>4</v>
      </c>
      <c r="D205" s="64">
        <v>100</v>
      </c>
      <c r="E205" s="64">
        <v>1</v>
      </c>
      <c r="F205" s="64">
        <v>1</v>
      </c>
      <c r="G205" s="64">
        <v>0</v>
      </c>
      <c r="H205" s="64">
        <v>1</v>
      </c>
      <c r="I205" s="64">
        <v>9</v>
      </c>
      <c r="J205" s="64">
        <v>800</v>
      </c>
    </row>
    <row r="206" spans="1:10" ht="24.95" customHeight="1" x14ac:dyDescent="0.25">
      <c r="A206" s="47" t="s">
        <v>329</v>
      </c>
      <c r="B206" s="64">
        <v>0</v>
      </c>
      <c r="C206" s="64">
        <v>0</v>
      </c>
      <c r="D206" s="64"/>
      <c r="E206" s="64">
        <v>0</v>
      </c>
      <c r="F206" s="64">
        <v>0</v>
      </c>
      <c r="G206" s="64"/>
      <c r="H206" s="64">
        <v>0</v>
      </c>
      <c r="I206" s="64">
        <v>0</v>
      </c>
      <c r="J206" s="64"/>
    </row>
    <row r="207" spans="1:10" ht="24.95" customHeight="1" x14ac:dyDescent="0.25">
      <c r="A207" s="47" t="s">
        <v>330</v>
      </c>
      <c r="B207" s="64">
        <v>0</v>
      </c>
      <c r="C207" s="64">
        <v>0</v>
      </c>
      <c r="D207" s="64"/>
      <c r="E207" s="64">
        <v>0</v>
      </c>
      <c r="F207" s="64">
        <v>0</v>
      </c>
      <c r="G207" s="64"/>
      <c r="H207" s="64">
        <v>0</v>
      </c>
      <c r="I207" s="64">
        <v>0</v>
      </c>
      <c r="J207" s="64"/>
    </row>
    <row r="208" spans="1:10" ht="24.95" customHeight="1" x14ac:dyDescent="0.25">
      <c r="A208" s="47" t="s">
        <v>331</v>
      </c>
      <c r="B208" s="64">
        <v>1</v>
      </c>
      <c r="C208" s="64">
        <v>0</v>
      </c>
      <c r="D208" s="64">
        <v>-100</v>
      </c>
      <c r="E208" s="64">
        <v>0</v>
      </c>
      <c r="F208" s="64">
        <v>0</v>
      </c>
      <c r="G208" s="64"/>
      <c r="H208" s="64">
        <v>1</v>
      </c>
      <c r="I208" s="64">
        <v>0</v>
      </c>
      <c r="J208" s="64">
        <v>-100</v>
      </c>
    </row>
    <row r="209" spans="1:10" ht="31.5" customHeight="1" x14ac:dyDescent="0.25">
      <c r="A209" s="51" t="s">
        <v>332</v>
      </c>
      <c r="B209" s="64">
        <v>0</v>
      </c>
      <c r="C209" s="64">
        <v>0</v>
      </c>
      <c r="D209" s="64"/>
      <c r="E209" s="64">
        <v>0</v>
      </c>
      <c r="F209" s="64">
        <v>0</v>
      </c>
      <c r="G209" s="64"/>
      <c r="H209" s="64">
        <v>0</v>
      </c>
      <c r="I209" s="64">
        <v>0</v>
      </c>
      <c r="J209" s="64"/>
    </row>
    <row r="210" spans="1:10" ht="31.5" customHeight="1" x14ac:dyDescent="0.25">
      <c r="A210" s="68" t="s">
        <v>333</v>
      </c>
      <c r="B210" s="64">
        <v>1</v>
      </c>
      <c r="C210" s="64">
        <v>0</v>
      </c>
      <c r="D210" s="64">
        <v>-100</v>
      </c>
      <c r="E210" s="64">
        <v>0</v>
      </c>
      <c r="F210" s="64">
        <v>0</v>
      </c>
      <c r="G210" s="64"/>
      <c r="H210" s="64">
        <v>1</v>
      </c>
      <c r="I210" s="64">
        <v>0</v>
      </c>
      <c r="J210" s="64">
        <v>-100</v>
      </c>
    </row>
    <row r="211" spans="1:10" ht="24.95" customHeight="1" x14ac:dyDescent="0.25">
      <c r="A211" s="68" t="s">
        <v>334</v>
      </c>
      <c r="B211" s="64">
        <v>8</v>
      </c>
      <c r="C211" s="64">
        <v>16</v>
      </c>
      <c r="D211" s="64">
        <v>100</v>
      </c>
      <c r="E211" s="64">
        <v>2</v>
      </c>
      <c r="F211" s="64">
        <v>6</v>
      </c>
      <c r="G211" s="64">
        <v>200</v>
      </c>
      <c r="H211" s="64">
        <v>8</v>
      </c>
      <c r="I211" s="64">
        <v>26</v>
      </c>
      <c r="J211" s="64">
        <v>225</v>
      </c>
    </row>
    <row r="212" spans="1:10" ht="24.95" customHeight="1" x14ac:dyDescent="0.25">
      <c r="A212" s="68" t="s">
        <v>335</v>
      </c>
      <c r="B212" s="64">
        <v>0</v>
      </c>
      <c r="C212" s="64">
        <v>0</v>
      </c>
      <c r="D212" s="64"/>
      <c r="E212" s="64">
        <v>0</v>
      </c>
      <c r="F212" s="64">
        <v>0</v>
      </c>
      <c r="G212" s="64"/>
      <c r="H212" s="64">
        <v>0</v>
      </c>
      <c r="I212" s="64">
        <v>0</v>
      </c>
      <c r="J212" s="64"/>
    </row>
    <row r="213" spans="1:10" ht="24.95" customHeight="1" x14ac:dyDescent="0.25">
      <c r="A213" s="68" t="s">
        <v>336</v>
      </c>
      <c r="B213" s="64">
        <v>0</v>
      </c>
      <c r="C213" s="64">
        <v>0</v>
      </c>
      <c r="D213" s="64"/>
      <c r="E213" s="64">
        <v>0</v>
      </c>
      <c r="F213" s="64">
        <v>0</v>
      </c>
      <c r="G213" s="64"/>
      <c r="H213" s="64">
        <v>0</v>
      </c>
      <c r="I213" s="64">
        <v>0</v>
      </c>
      <c r="J213" s="64"/>
    </row>
    <row r="214" spans="1:10" ht="24.95" customHeight="1" x14ac:dyDescent="0.25">
      <c r="A214" s="68" t="s">
        <v>337</v>
      </c>
      <c r="B214" s="64">
        <v>0</v>
      </c>
      <c r="C214" s="64">
        <v>0</v>
      </c>
      <c r="D214" s="64"/>
      <c r="E214" s="64">
        <v>0</v>
      </c>
      <c r="F214" s="64">
        <v>0</v>
      </c>
      <c r="G214" s="64"/>
      <c r="H214" s="64">
        <v>0</v>
      </c>
      <c r="I214" s="64">
        <v>0</v>
      </c>
      <c r="J214" s="64"/>
    </row>
    <row r="215" spans="1:10" ht="24.95" customHeight="1" x14ac:dyDescent="0.25">
      <c r="A215" s="68" t="s">
        <v>338</v>
      </c>
      <c r="B215" s="64">
        <v>8</v>
      </c>
      <c r="C215" s="64">
        <v>11</v>
      </c>
      <c r="D215" s="64">
        <v>37.5</v>
      </c>
      <c r="E215" s="64">
        <v>4</v>
      </c>
      <c r="F215" s="64">
        <v>5</v>
      </c>
      <c r="G215" s="64">
        <v>25</v>
      </c>
      <c r="H215" s="64">
        <v>12</v>
      </c>
      <c r="I215" s="64">
        <v>13</v>
      </c>
      <c r="J215" s="64">
        <v>8.3333333333333286</v>
      </c>
    </row>
    <row r="216" spans="1:10" ht="24.95" customHeight="1" x14ac:dyDescent="0.25">
      <c r="A216" s="68" t="s">
        <v>339</v>
      </c>
      <c r="B216" s="64">
        <v>1</v>
      </c>
      <c r="C216" s="64">
        <v>0</v>
      </c>
      <c r="D216" s="64">
        <v>-100</v>
      </c>
      <c r="E216" s="64">
        <v>0</v>
      </c>
      <c r="F216" s="64">
        <v>0</v>
      </c>
      <c r="G216" s="64"/>
      <c r="H216" s="64">
        <v>1</v>
      </c>
      <c r="I216" s="64">
        <v>0</v>
      </c>
      <c r="J216" s="64">
        <v>-100</v>
      </c>
    </row>
    <row r="217" spans="1:10" ht="24.95" customHeight="1" x14ac:dyDescent="0.25">
      <c r="A217" s="68" t="s">
        <v>340</v>
      </c>
      <c r="B217" s="64">
        <v>2</v>
      </c>
      <c r="C217" s="64">
        <v>0</v>
      </c>
      <c r="D217" s="64">
        <v>-100</v>
      </c>
      <c r="E217" s="64">
        <v>0</v>
      </c>
      <c r="F217" s="64">
        <v>0</v>
      </c>
      <c r="G217" s="64"/>
      <c r="H217" s="64">
        <v>3</v>
      </c>
      <c r="I217" s="64">
        <v>0</v>
      </c>
      <c r="J217" s="64">
        <v>-100</v>
      </c>
    </row>
    <row r="218" spans="1:10" ht="24.95" customHeight="1" x14ac:dyDescent="0.25">
      <c r="A218" s="68" t="s">
        <v>341</v>
      </c>
      <c r="B218" s="64">
        <v>0</v>
      </c>
      <c r="C218" s="64">
        <v>2</v>
      </c>
      <c r="D218" s="64"/>
      <c r="E218" s="64">
        <v>0</v>
      </c>
      <c r="F218" s="64">
        <v>0</v>
      </c>
      <c r="G218" s="64"/>
      <c r="H218" s="64">
        <v>0</v>
      </c>
      <c r="I218" s="64">
        <v>3</v>
      </c>
      <c r="J218" s="64"/>
    </row>
    <row r="219" spans="1:10" ht="24.95" customHeight="1" x14ac:dyDescent="0.25">
      <c r="A219" s="68" t="s">
        <v>342</v>
      </c>
      <c r="B219" s="64">
        <v>1</v>
      </c>
      <c r="C219" s="64">
        <v>2</v>
      </c>
      <c r="D219" s="64">
        <v>100</v>
      </c>
      <c r="E219" s="64">
        <v>1</v>
      </c>
      <c r="F219" s="64">
        <v>3</v>
      </c>
      <c r="G219" s="64">
        <v>200</v>
      </c>
      <c r="H219" s="64">
        <v>0</v>
      </c>
      <c r="I219" s="64">
        <v>2</v>
      </c>
      <c r="J219" s="64"/>
    </row>
    <row r="220" spans="1:10" ht="24.95" customHeight="1" x14ac:dyDescent="0.25">
      <c r="A220" s="68" t="s">
        <v>343</v>
      </c>
      <c r="B220" s="64">
        <v>10</v>
      </c>
      <c r="C220" s="64">
        <v>0</v>
      </c>
      <c r="D220" s="64">
        <v>-100</v>
      </c>
      <c r="E220" s="64">
        <v>3</v>
      </c>
      <c r="F220" s="64">
        <v>0</v>
      </c>
      <c r="G220" s="64">
        <v>-100</v>
      </c>
      <c r="H220" s="64">
        <v>19</v>
      </c>
      <c r="I220" s="64">
        <v>0</v>
      </c>
      <c r="J220" s="64">
        <v>-100</v>
      </c>
    </row>
    <row r="221" spans="1:10" ht="24.95" customHeight="1" x14ac:dyDescent="0.25">
      <c r="A221" s="68" t="s">
        <v>344</v>
      </c>
      <c r="B221" s="64">
        <v>7</v>
      </c>
      <c r="C221" s="64">
        <v>8</v>
      </c>
      <c r="D221" s="64">
        <v>14.285714285714292</v>
      </c>
      <c r="E221" s="64">
        <v>1</v>
      </c>
      <c r="F221" s="64">
        <v>3</v>
      </c>
      <c r="G221" s="64">
        <v>200</v>
      </c>
      <c r="H221" s="64">
        <v>15</v>
      </c>
      <c r="I221" s="64">
        <v>6</v>
      </c>
      <c r="J221" s="64">
        <v>-60</v>
      </c>
    </row>
    <row r="222" spans="1:10" ht="30" customHeight="1" x14ac:dyDescent="0.25">
      <c r="A222" s="68" t="s">
        <v>345</v>
      </c>
      <c r="B222" s="64">
        <v>3</v>
      </c>
      <c r="C222" s="64">
        <v>1</v>
      </c>
      <c r="D222" s="64">
        <v>-66.666666666666657</v>
      </c>
      <c r="E222" s="64">
        <v>1</v>
      </c>
      <c r="F222" s="64">
        <v>0</v>
      </c>
      <c r="G222" s="64">
        <v>-100</v>
      </c>
      <c r="H222" s="64">
        <v>4</v>
      </c>
      <c r="I222" s="64">
        <v>1</v>
      </c>
      <c r="J222" s="64">
        <v>-75</v>
      </c>
    </row>
    <row r="223" spans="1:10" ht="24.95" customHeight="1" x14ac:dyDescent="0.25">
      <c r="A223" s="68" t="s">
        <v>346</v>
      </c>
      <c r="B223" s="64">
        <v>0</v>
      </c>
      <c r="C223" s="64">
        <v>2</v>
      </c>
      <c r="D223" s="64"/>
      <c r="E223" s="64">
        <v>0</v>
      </c>
      <c r="F223" s="64">
        <v>0</v>
      </c>
      <c r="G223" s="64"/>
      <c r="H223" s="64">
        <v>0</v>
      </c>
      <c r="I223" s="64">
        <v>8</v>
      </c>
      <c r="J223" s="64"/>
    </row>
    <row r="224" spans="1:10" ht="24.95" customHeight="1" x14ac:dyDescent="0.25">
      <c r="A224" s="68" t="s">
        <v>347</v>
      </c>
      <c r="B224" s="64">
        <v>7</v>
      </c>
      <c r="C224" s="64">
        <v>8</v>
      </c>
      <c r="D224" s="64">
        <v>14.285714285714292</v>
      </c>
      <c r="E224" s="64">
        <v>1</v>
      </c>
      <c r="F224" s="64">
        <v>1</v>
      </c>
      <c r="G224" s="64">
        <v>0</v>
      </c>
      <c r="H224" s="64">
        <v>12</v>
      </c>
      <c r="I224" s="64">
        <v>12</v>
      </c>
      <c r="J224" s="64">
        <v>0</v>
      </c>
    </row>
    <row r="225" spans="1:10" ht="24.95" customHeight="1" x14ac:dyDescent="0.25">
      <c r="A225" s="68" t="s">
        <v>348</v>
      </c>
      <c r="B225" s="64">
        <v>1</v>
      </c>
      <c r="C225" s="64">
        <v>5</v>
      </c>
      <c r="D225" s="64">
        <v>400</v>
      </c>
      <c r="E225" s="64">
        <v>0</v>
      </c>
      <c r="F225" s="64">
        <v>0</v>
      </c>
      <c r="G225" s="64"/>
      <c r="H225" s="64">
        <v>1</v>
      </c>
      <c r="I225" s="64">
        <v>11</v>
      </c>
      <c r="J225" s="64">
        <v>1000</v>
      </c>
    </row>
    <row r="226" spans="1:10" ht="24.95" customHeight="1" x14ac:dyDescent="0.25">
      <c r="A226" s="68" t="s">
        <v>349</v>
      </c>
      <c r="B226" s="64">
        <v>1</v>
      </c>
      <c r="C226" s="64">
        <v>2</v>
      </c>
      <c r="D226" s="64">
        <v>100</v>
      </c>
      <c r="E226" s="64">
        <v>1</v>
      </c>
      <c r="F226" s="64">
        <v>0</v>
      </c>
      <c r="G226" s="64">
        <v>-100</v>
      </c>
      <c r="H226" s="64">
        <v>1</v>
      </c>
      <c r="I226" s="64">
        <v>3</v>
      </c>
      <c r="J226" s="64">
        <v>200</v>
      </c>
    </row>
    <row r="227" spans="1:10" ht="24.95" customHeight="1" x14ac:dyDescent="0.25">
      <c r="A227" s="76" t="s">
        <v>350</v>
      </c>
      <c r="B227" s="64">
        <v>0</v>
      </c>
      <c r="C227" s="64">
        <v>1</v>
      </c>
      <c r="D227" s="64"/>
      <c r="E227" s="64">
        <v>0</v>
      </c>
      <c r="F227" s="64">
        <v>0</v>
      </c>
      <c r="G227" s="64"/>
      <c r="H227" s="64">
        <v>0</v>
      </c>
      <c r="I227" s="64">
        <v>1</v>
      </c>
      <c r="J227" s="64"/>
    </row>
    <row r="228" spans="1:10" ht="24.95" customHeight="1" x14ac:dyDescent="0.25">
      <c r="A228" s="76" t="s">
        <v>351</v>
      </c>
      <c r="B228" s="64">
        <v>0</v>
      </c>
      <c r="C228" s="64">
        <v>3</v>
      </c>
      <c r="D228" s="64"/>
      <c r="E228" s="64">
        <v>0</v>
      </c>
      <c r="F228" s="64">
        <v>0</v>
      </c>
      <c r="G228" s="64"/>
      <c r="H228" s="64">
        <v>0</v>
      </c>
      <c r="I228" s="64">
        <v>11</v>
      </c>
      <c r="J228" s="64"/>
    </row>
    <row r="229" spans="1:10" ht="24.95" customHeight="1" x14ac:dyDescent="0.25">
      <c r="A229" s="76" t="s">
        <v>98</v>
      </c>
      <c r="B229" s="64">
        <v>2</v>
      </c>
      <c r="C229" s="64">
        <v>5</v>
      </c>
      <c r="D229" s="64">
        <v>150</v>
      </c>
      <c r="E229" s="64">
        <v>0</v>
      </c>
      <c r="F229" s="64">
        <v>2</v>
      </c>
      <c r="G229" s="64"/>
      <c r="H229" s="64">
        <v>3</v>
      </c>
      <c r="I229" s="64">
        <v>10</v>
      </c>
      <c r="J229" s="64">
        <v>233.33333333333331</v>
      </c>
    </row>
    <row r="230" spans="1:10" ht="36" customHeight="1" x14ac:dyDescent="0.25">
      <c r="A230" s="77" t="s">
        <v>352</v>
      </c>
      <c r="B230" s="64">
        <v>1</v>
      </c>
      <c r="C230" s="64">
        <v>0</v>
      </c>
      <c r="D230" s="64">
        <v>-100</v>
      </c>
      <c r="E230" s="64">
        <v>0</v>
      </c>
      <c r="F230" s="64">
        <v>0</v>
      </c>
      <c r="G230" s="64"/>
      <c r="H230" s="64">
        <v>1</v>
      </c>
      <c r="I230" s="64">
        <v>0</v>
      </c>
      <c r="J230" s="64">
        <v>-100</v>
      </c>
    </row>
    <row r="231" spans="1:10" ht="36" customHeight="1" x14ac:dyDescent="0.25">
      <c r="A231" s="77" t="s">
        <v>353</v>
      </c>
      <c r="B231" s="64">
        <v>3</v>
      </c>
      <c r="C231" s="64">
        <v>3</v>
      </c>
      <c r="D231" s="64">
        <v>0</v>
      </c>
      <c r="E231" s="64">
        <v>0</v>
      </c>
      <c r="F231" s="64">
        <v>0</v>
      </c>
      <c r="G231" s="64"/>
      <c r="H231" s="64">
        <v>3</v>
      </c>
      <c r="I231" s="64">
        <v>4</v>
      </c>
      <c r="J231" s="64">
        <v>33.333333333333343</v>
      </c>
    </row>
    <row r="232" spans="1:10" ht="36" customHeight="1" x14ac:dyDescent="0.25">
      <c r="A232" s="77" t="s">
        <v>354</v>
      </c>
      <c r="B232" s="64">
        <v>4</v>
      </c>
      <c r="C232" s="64">
        <v>10</v>
      </c>
      <c r="D232" s="64">
        <v>150</v>
      </c>
      <c r="E232" s="64">
        <v>1</v>
      </c>
      <c r="F232" s="64">
        <v>1</v>
      </c>
      <c r="G232" s="64">
        <v>0</v>
      </c>
      <c r="H232" s="64">
        <v>6</v>
      </c>
      <c r="I232" s="64">
        <v>14</v>
      </c>
      <c r="J232" s="64">
        <v>133.33333333333334</v>
      </c>
    </row>
    <row r="233" spans="1:10" ht="24.95" customHeight="1" x14ac:dyDescent="0.25">
      <c r="A233" s="17" t="s">
        <v>67</v>
      </c>
      <c r="B233" s="17">
        <v>2521</v>
      </c>
      <c r="C233" s="17">
        <v>3221</v>
      </c>
      <c r="D233" s="25">
        <v>27.766759222530737</v>
      </c>
      <c r="E233" s="17">
        <v>761</v>
      </c>
      <c r="F233" s="17">
        <v>846</v>
      </c>
      <c r="G233" s="25">
        <v>11.169513797634693</v>
      </c>
      <c r="H233" s="17">
        <v>3743</v>
      </c>
      <c r="I233" s="17">
        <v>4947</v>
      </c>
      <c r="J233" s="25">
        <v>32.166711194229237</v>
      </c>
    </row>
  </sheetData>
  <mergeCells count="7">
    <mergeCell ref="A1:J1"/>
    <mergeCell ref="A2:J2"/>
    <mergeCell ref="A4:A6"/>
    <mergeCell ref="B4:J4"/>
    <mergeCell ref="B5:D5"/>
    <mergeCell ref="E5:G5"/>
    <mergeCell ref="H5:J5"/>
  </mergeCells>
  <conditionalFormatting sqref="D233">
    <cfRule type="cellIs" dxfId="13" priority="22" stopIfTrue="1" operator="lessThanOrEqual">
      <formula>0</formula>
    </cfRule>
  </conditionalFormatting>
  <conditionalFormatting sqref="D233">
    <cfRule type="cellIs" dxfId="12" priority="21" stopIfTrue="1" operator="greaterThan">
      <formula>0</formula>
    </cfRule>
  </conditionalFormatting>
  <conditionalFormatting sqref="G233">
    <cfRule type="cellIs" dxfId="11" priority="4" stopIfTrue="1" operator="lessThanOrEqual">
      <formula>0</formula>
    </cfRule>
  </conditionalFormatting>
  <conditionalFormatting sqref="G233">
    <cfRule type="cellIs" dxfId="10" priority="3" stopIfTrue="1" operator="greaterThan">
      <formula>0</formula>
    </cfRule>
  </conditionalFormatting>
  <conditionalFormatting sqref="J233">
    <cfRule type="cellIs" dxfId="9" priority="2" stopIfTrue="1" operator="lessThanOrEqual">
      <formula>0</formula>
    </cfRule>
  </conditionalFormatting>
  <conditionalFormatting sqref="J233">
    <cfRule type="cellIs" dxfId="8" priority="1" stopIfTrue="1" operator="greaterThan">
      <formula>0</formula>
    </cfRule>
  </conditionalFormatting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15</vt:i4>
      </vt:variant>
      <vt:variant>
        <vt:lpstr>Іменовані діапазони</vt:lpstr>
      </vt:variant>
      <vt:variant>
        <vt:i4>1</vt:i4>
      </vt:variant>
    </vt:vector>
  </HeadingPairs>
  <TitlesOfParts>
    <vt:vector size="16" baseType="lpstr">
      <vt:lpstr>Зміст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'4'!_Hlk68598384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2023-11-16T15:28:45Z</dcterms:modified>
</cp:coreProperties>
</file>