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2AD7EB17-3797-4D55-B597-0D91EA5397D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3" i="8" l="1"/>
  <c r="G233" i="8"/>
  <c r="D233" i="8"/>
  <c r="J34" i="10"/>
  <c r="J9" i="7"/>
  <c r="J10" i="7"/>
  <c r="J12" i="7"/>
  <c r="J14" i="7"/>
  <c r="J15" i="7"/>
  <c r="J16" i="7"/>
  <c r="J17" i="7"/>
  <c r="J18" i="7"/>
  <c r="J20" i="7"/>
  <c r="J21" i="7"/>
  <c r="J22" i="7"/>
  <c r="J23" i="7"/>
  <c r="J24" i="7"/>
  <c r="J25" i="7"/>
  <c r="J26" i="7"/>
  <c r="J27" i="7"/>
  <c r="J28" i="7"/>
  <c r="J29" i="7"/>
  <c r="J30" i="7"/>
  <c r="J31" i="7"/>
  <c r="J34" i="7"/>
  <c r="J8" i="7"/>
  <c r="D16" i="7"/>
  <c r="D8" i="7"/>
  <c r="D16" i="12"/>
  <c r="D8" i="12"/>
  <c r="J9" i="12"/>
  <c r="J10" i="12"/>
  <c r="J11" i="12"/>
  <c r="J12" i="12"/>
  <c r="J13" i="12"/>
  <c r="J14" i="12"/>
  <c r="J15" i="12"/>
  <c r="J16" i="12"/>
  <c r="J17" i="12"/>
  <c r="J18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4" i="12"/>
  <c r="J8" i="12"/>
  <c r="D16" i="13"/>
  <c r="D8" i="13"/>
  <c r="J9" i="13"/>
  <c r="J10" i="13"/>
  <c r="J11" i="13"/>
  <c r="J12" i="13"/>
  <c r="J13" i="13"/>
  <c r="J14" i="13"/>
  <c r="J15" i="13"/>
  <c r="J16" i="13"/>
  <c r="J17" i="13"/>
  <c r="J18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4" i="13"/>
  <c r="J8" i="13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</calcChain>
</file>

<file path=xl/sharedStrings.xml><?xml version="1.0" encoding="utf-8"?>
<sst xmlns="http://schemas.openxmlformats.org/spreadsheetml/2006/main" count="765" uniqueCount="357">
  <si>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</si>
  <si>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</si>
  <si>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</si>
  <si>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</si>
  <si>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</si>
  <si>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</si>
  <si>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</si>
  <si>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</si>
  <si>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</si>
  <si>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</si>
  <si>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</si>
  <si>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</si>
  <si>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</si>
  <si>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</si>
  <si>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</si>
  <si>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</si>
  <si>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</si>
  <si>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</si>
  <si>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</si>
  <si>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</si>
  <si>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</si>
  <si>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</si>
  <si>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</si>
  <si>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</si>
  <si>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</si>
  <si>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</si>
  <si>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</si>
  <si>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</si>
  <si>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</si>
  <si>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</si>
  <si>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</si>
  <si>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</si>
  <si>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</si>
  <si>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</si>
  <si>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</si>
  <si>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</si>
  <si>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</si>
  <si>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</si>
  <si>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</si>
  <si>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</si>
  <si>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</si>
  <si>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</si>
  <si>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</si>
  <si>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</si>
  <si>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</si>
  <si>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</si>
  <si>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</si>
  <si>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</si>
  <si>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</si>
  <si>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</si>
  <si>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</si>
  <si>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</si>
  <si>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</si>
  <si>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</si>
  <si>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</si>
  <si>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</si>
  <si>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</si>
  <si>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</si>
  <si>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</si>
  <si>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</si>
  <si>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</si>
  <si>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</si>
  <si>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</si>
  <si>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</si>
  <si>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</si>
  <si>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</si>
  <si>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</si>
  <si>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</si>
  <si>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</si>
  <si>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</si>
  <si>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</si>
  <si>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</si>
  <si>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</si>
  <si>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</si>
  <si>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</si>
  <si>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</si>
  <si>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</si>
  <si>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</si>
  <si>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</si>
  <si>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</si>
  <si>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</si>
  <si>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</si>
  <si>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</si>
  <si>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</si>
  <si>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</si>
  <si>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</si>
  <si>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</si>
  <si>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</si>
  <si>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</si>
  <si>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</si>
  <si>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</si>
  <si>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</si>
  <si>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</si>
  <si>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</si>
  <si>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</si>
  <si>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</si>
  <si>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</si>
  <si>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</si>
  <si>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</si>
  <si>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</si>
  <si>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</si>
  <si>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</si>
  <si>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</si>
  <si>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</si>
  <si>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</si>
  <si>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</si>
  <si>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</si>
  <si>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2022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</si>
  <si>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</si>
  <si>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</si>
  <si>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</si>
  <si>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</si>
  <si>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</si>
  <si>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</si>
  <si>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</si>
  <si>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</si>
  <si>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</si>
  <si>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</si>
  <si>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</si>
  <si>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</si>
  <si>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</si>
  <si>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</si>
  <si>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</si>
  <si>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</si>
  <si>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</si>
  <si>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</si>
  <si>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</si>
  <si>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</si>
  <si>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</si>
  <si>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</si>
  <si>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</si>
  <si>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</si>
  <si>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</si>
  <si>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</si>
  <si>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</si>
  <si>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</si>
  <si>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</si>
  <si>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</si>
  <si>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</si>
  <si>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</si>
  <si>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</si>
  <si>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</si>
  <si>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</si>
  <si>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</si>
  <si>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</si>
  <si>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</si>
  <si>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</si>
  <si>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</si>
  <si>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</si>
  <si>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</si>
  <si>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</si>
  <si>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</si>
  <si>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</si>
  <si>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</si>
  <si>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</si>
  <si>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</si>
  <si>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</si>
  <si>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</si>
  <si>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</si>
  <si>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</si>
  <si>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</si>
  <si>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</si>
  <si>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</si>
  <si>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</si>
  <si>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</si>
  <si>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</si>
  <si>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</si>
  <si>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</si>
  <si>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</si>
  <si>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</si>
  <si>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</si>
  <si>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</si>
  <si>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</si>
  <si>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</si>
  <si>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</si>
  <si>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</si>
  <si>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</si>
  <si>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</si>
  <si>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</si>
  <si>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</si>
  <si>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</si>
  <si>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</si>
  <si>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</si>
  <si>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</si>
  <si>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</si>
  <si>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</si>
  <si>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</si>
  <si>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</si>
  <si>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</si>
  <si>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</si>
  <si>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</si>
  <si>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</si>
  <si>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</si>
  <si>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</si>
  <si>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</si>
  <si>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</si>
  <si>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</si>
  <si>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</si>
  <si>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</si>
  <si>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</si>
  <si>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</si>
  <si>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</si>
  <si>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</si>
  <si>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</si>
  <si>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</si>
  <si>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</si>
  <si>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</si>
  <si>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</si>
  <si>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</si>
  <si>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</si>
  <si>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</si>
  <si>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</si>
  <si>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</si>
  <si>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</si>
  <si>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</si>
  <si>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</si>
  <si>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</si>
  <si>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</si>
  <si>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</si>
  <si>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</si>
  <si>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</si>
  <si>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</si>
  <si>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</si>
  <si>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</si>
  <si>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</si>
  <si>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</si>
  <si>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</si>
  <si>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</si>
  <si>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</si>
  <si>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</si>
  <si>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</si>
  <si>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</si>
  <si>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</si>
  <si>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</si>
  <si>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</si>
  <si>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</si>
  <si>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</si>
  <si>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</si>
  <si>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</si>
  <si>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</si>
  <si>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</si>
  <si>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</si>
  <si>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</si>
  <si>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</si>
  <si>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</si>
  <si>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</si>
  <si>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</si>
  <si>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</si>
  <si>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</si>
  <si>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</si>
  <si>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</si>
  <si>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</si>
  <si>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</si>
  <si>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</si>
  <si>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</si>
  <si>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</si>
  <si>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</si>
  <si>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</si>
  <si>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</si>
  <si>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</si>
  <si>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</si>
  <si>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</si>
  <si>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</si>
  <si>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</si>
  <si>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</si>
  <si>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</si>
  <si>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</si>
  <si>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</si>
  <si>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</si>
  <si>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</si>
  <si>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</si>
  <si>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</si>
  <si>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</si>
  <si>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</si>
  <si>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</si>
  <si>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</si>
  <si>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</si>
  <si>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</si>
  <si>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</si>
  <si>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</si>
  <si>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</si>
  <si>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</si>
  <si>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</si>
  <si>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</si>
  <si>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</si>
  <si>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</si>
  <si>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</si>
  <si>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</si>
  <si>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</si>
  <si>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</si>
  <si>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</si>
  <si>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</si>
  <si>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</si>
  <si>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</si>
  <si>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</si>
  <si>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</si>
  <si>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</si>
  <si>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</si>
  <si>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</si>
  <si>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</si>
  <si>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</si>
  <si>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</si>
  <si>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</si>
  <si>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</si>
  <si>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</si>
  <si>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</si>
  <si>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</si>
  <si>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</si>
  <si>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</si>
  <si>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</si>
  <si>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</si>
  <si>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</si>
  <si>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</si>
  <si>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</si>
  <si>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</si>
  <si>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</si>
  <si>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</si>
  <si>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</si>
  <si>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</si>
  <si>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</si>
  <si>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</si>
  <si>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</si>
  <si>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</si>
  <si>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</si>
  <si>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</si>
  <si>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</si>
  <si>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</si>
  <si>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</si>
  <si>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</si>
  <si>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</si>
  <si>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</si>
  <si>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</si>
  <si>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</si>
  <si>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</si>
  <si>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</si>
  <si>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</si>
  <si>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</si>
  <si>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</si>
  <si>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</si>
  <si>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</si>
  <si>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</si>
  <si>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</si>
  <si>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</si>
  <si>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</si>
  <si>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</si>
  <si>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</si>
  <si>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</si>
  <si>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</si>
  <si>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</si>
  <si>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</si>
  <si>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</si>
  <si>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</si>
  <si>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</si>
  <si>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</si>
  <si>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</si>
  <si>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за період з 01.01.2023 по 31.08.2023</t>
  </si>
  <si>
    <t>за серпень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</si>
</sst>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  <scheme val="minor"/>
    </font>
    <font>
      <u/>
      <sz val="11"/>
      <color rgb="FF954F7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57">
    <xf numFmtId="0" fontId="0" fillId="0" borderId="0"/>
    <xf numFmtId="0" fontId="7" fillId="0" borderId="0" applyFill="0" applyAlignment="0" applyProtection="0">
      <alignment horizontal="center" vertical="center" wrapText="1"/>
    </xf>
    <xf numFmtId="0" fontId="14" fillId="0" borderId="0" applyNumberForma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  <xf numFmtId="0" fontId="6" fillId="0" borderId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8" borderId="28" applyNumberFormat="0" applyAlignment="0" applyProtection="0"/>
    <xf numFmtId="0" fontId="32" fillId="12" borderId="0" applyNumberFormat="0" applyBorder="0" applyAlignment="0" applyProtection="0"/>
    <xf numFmtId="0" fontId="33" fillId="0" borderId="30" applyNumberFormat="0" applyFill="0" applyAlignment="0" applyProtection="0"/>
    <xf numFmtId="0" fontId="34" fillId="20" borderId="31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7" fillId="10" borderId="28" applyNumberFormat="0" applyAlignment="0" applyProtection="0"/>
    <xf numFmtId="0" fontId="38" fillId="0" borderId="32" applyNumberFormat="0" applyFill="0" applyAlignment="0" applyProtection="0"/>
    <xf numFmtId="0" fontId="39" fillId="7" borderId="0" applyNumberFormat="0" applyBorder="0" applyAlignment="0" applyProtection="0"/>
    <xf numFmtId="0" fontId="7" fillId="11" borderId="33" applyNumberFormat="0" applyFont="0" applyAlignment="0" applyProtection="0"/>
    <xf numFmtId="0" fontId="40" fillId="10" borderId="29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/>
    <xf numFmtId="0" fontId="44" fillId="0" borderId="0"/>
    <xf numFmtId="0" fontId="48" fillId="0" borderId="0" applyNumberFormat="0" applyFill="0" applyBorder="0" applyAlignment="0" applyProtection="0"/>
    <xf numFmtId="0" fontId="49" fillId="0" borderId="35" applyNumberFormat="0" applyFill="0" applyAlignment="0" applyProtection="0"/>
    <xf numFmtId="0" fontId="50" fillId="0" borderId="36" applyNumberFormat="0" applyFill="0" applyAlignment="0" applyProtection="0"/>
    <xf numFmtId="0" fontId="51" fillId="0" borderId="37" applyNumberFormat="0" applyFill="0" applyAlignment="0" applyProtection="0"/>
    <xf numFmtId="0" fontId="51" fillId="0" borderId="0" applyNumberFormat="0" applyFill="0" applyBorder="0" applyAlignment="0" applyProtection="0"/>
    <xf numFmtId="0" fontId="52" fillId="22" borderId="0" applyNumberFormat="0" applyBorder="0" applyAlignment="0" applyProtection="0"/>
    <xf numFmtId="0" fontId="53" fillId="23" borderId="0" applyNumberFormat="0" applyBorder="0" applyAlignment="0" applyProtection="0"/>
    <xf numFmtId="0" fontId="54" fillId="24" borderId="0" applyNumberFormat="0" applyBorder="0" applyAlignment="0" applyProtection="0"/>
    <xf numFmtId="0" fontId="55" fillId="25" borderId="38" applyNumberFormat="0" applyAlignment="0" applyProtection="0"/>
    <xf numFmtId="0" fontId="56" fillId="26" borderId="39" applyNumberFormat="0" applyAlignment="0" applyProtection="0"/>
    <xf numFmtId="0" fontId="57" fillId="26" borderId="38" applyNumberFormat="0" applyAlignment="0" applyProtection="0"/>
    <xf numFmtId="0" fontId="58" fillId="0" borderId="40" applyNumberFormat="0" applyFill="0" applyAlignment="0" applyProtection="0"/>
    <xf numFmtId="0" fontId="59" fillId="27" borderId="41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43" applyNumberFormat="0" applyFill="0" applyAlignment="0" applyProtection="0"/>
    <xf numFmtId="0" fontId="63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63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63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63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63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63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0" borderId="0"/>
    <xf numFmtId="0" fontId="5" fillId="28" borderId="42" applyNumberFormat="0" applyFont="0" applyAlignment="0" applyProtection="0"/>
    <xf numFmtId="0" fontId="4" fillId="0" borderId="0"/>
    <xf numFmtId="0" fontId="4" fillId="28" borderId="42" applyNumberFormat="0" applyFont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3" fillId="0" borderId="0"/>
    <xf numFmtId="0" fontId="2" fillId="0" borderId="0"/>
    <xf numFmtId="0" fontId="2" fillId="28" borderId="42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8" fillId="0" borderId="0" applyNumberFormat="0" applyFill="0" applyBorder="0" applyAlignment="0" applyProtection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28" borderId="42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8" fillId="0" borderId="0"/>
    <xf numFmtId="0" fontId="80" fillId="0" borderId="0"/>
    <xf numFmtId="0" fontId="44" fillId="0" borderId="0"/>
  </cellStyleXfs>
  <cellXfs count="203">
    <xf numFmtId="0" fontId="0" fillId="0" borderId="0" xfId="0"/>
    <xf numFmtId="0" fontId="7" fillId="0" borderId="0" xfId="1" applyFill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3" xfId="0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0" fillId="0" borderId="3" xfId="0" applyBorder="1"/>
    <xf numFmtId="0" fontId="11" fillId="0" borderId="3" xfId="1" applyFont="1" applyFill="1" applyBorder="1" applyAlignment="1" applyProtection="1">
      <alignment horizontal="right" vertical="center" wrapText="1"/>
    </xf>
    <xf numFmtId="49" fontId="17" fillId="3" borderId="14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49" fontId="45" fillId="3" borderId="14" xfId="0" applyNumberFormat="1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15" fillId="3" borderId="26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right" vertical="center" wrapText="1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21" fillId="0" borderId="3" xfId="1" applyFont="1" applyFill="1" applyBorder="1" applyAlignment="1" applyProtection="1">
      <alignment horizontal="right" vertical="center" wrapText="1"/>
    </xf>
    <xf numFmtId="0" fontId="9" fillId="2" borderId="45" xfId="1" applyFont="1" applyFill="1" applyBorder="1" applyAlignment="1" applyProtection="1">
      <alignment horizontal="center" vertical="center" wrapText="1"/>
    </xf>
    <xf numFmtId="0" fontId="23" fillId="0" borderId="3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/>
    </xf>
    <xf numFmtId="3" fontId="24" fillId="3" borderId="3" xfId="0" applyNumberFormat="1" applyFont="1" applyFill="1" applyBorder="1" applyAlignment="1">
      <alignment horizontal="center" vertical="center"/>
    </xf>
    <xf numFmtId="0" fontId="15" fillId="54" borderId="14" xfId="1" applyFont="1" applyFill="1" applyBorder="1" applyAlignment="1" applyProtection="1">
      <alignment horizontal="center" vertical="center" wrapText="1"/>
    </xf>
    <xf numFmtId="0" fontId="15" fillId="54" borderId="26" xfId="1" applyFont="1" applyFill="1" applyBorder="1" applyAlignment="1" applyProtection="1">
      <alignment horizontal="center" vertical="center" wrapText="1"/>
    </xf>
    <xf numFmtId="0" fontId="67" fillId="0" borderId="0" xfId="0" applyFont="1"/>
    <xf numFmtId="0" fontId="46" fillId="0" borderId="0" xfId="0" applyFont="1"/>
    <xf numFmtId="0" fontId="27" fillId="0" borderId="3" xfId="0" applyFont="1" applyBorder="1" applyAlignment="1">
      <alignment horizontal="right"/>
    </xf>
    <xf numFmtId="0" fontId="67" fillId="0" borderId="3" xfId="0" applyFont="1" applyBorder="1" applyAlignment="1">
      <alignment horizontal="right"/>
    </xf>
    <xf numFmtId="1" fontId="9" fillId="0" borderId="3" xfId="1" applyNumberFormat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69" fillId="0" borderId="0" xfId="0" applyFont="1"/>
    <xf numFmtId="0" fontId="9" fillId="2" borderId="3" xfId="1" applyFont="1" applyFill="1" applyBorder="1" applyAlignment="1" applyProtection="1">
      <alignment horizontal="center" vertical="center" wrapText="1"/>
    </xf>
    <xf numFmtId="0" fontId="45" fillId="0" borderId="3" xfId="87" applyFont="1" applyFill="1" applyBorder="1" applyAlignment="1" applyProtection="1">
      <alignment vertical="center" wrapText="1"/>
    </xf>
    <xf numFmtId="2" fontId="15" fillId="0" borderId="3" xfId="87" applyNumberFormat="1" applyFont="1" applyFill="1" applyBorder="1" applyAlignment="1" applyProtection="1">
      <alignment vertical="center" wrapText="1"/>
    </xf>
    <xf numFmtId="2" fontId="15" fillId="0" borderId="3" xfId="1" applyNumberFormat="1" applyFont="1" applyFill="1" applyBorder="1" applyAlignment="1" applyProtection="1">
      <alignment vertical="center" wrapText="1"/>
    </xf>
    <xf numFmtId="2" fontId="15" fillId="0" borderId="3" xfId="1" applyNumberFormat="1" applyFont="1" applyFill="1" applyBorder="1" applyAlignment="1" applyProtection="1">
      <alignment vertical="center"/>
    </xf>
    <xf numFmtId="0" fontId="64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9" fillId="0" borderId="18" xfId="1" applyFont="1" applyFill="1" applyBorder="1" applyAlignment="1" applyProtection="1">
      <alignment horizontal="left" vertical="center" wrapText="1"/>
    </xf>
    <xf numFmtId="0" fontId="45" fillId="0" borderId="18" xfId="0" applyFont="1" applyBorder="1" applyAlignment="1">
      <alignment vertical="center" wrapText="1"/>
    </xf>
    <xf numFmtId="0" fontId="9" fillId="0" borderId="49" xfId="1" applyFont="1" applyFill="1" applyBorder="1" applyAlignment="1" applyProtection="1">
      <alignment horizontal="left" vertical="center" wrapText="1"/>
    </xf>
    <xf numFmtId="2" fontId="9" fillId="0" borderId="16" xfId="87" applyNumberFormat="1" applyFont="1" applyFill="1" applyBorder="1" applyAlignment="1" applyProtection="1">
      <alignment vertical="center" wrapText="1"/>
    </xf>
    <xf numFmtId="2" fontId="9" fillId="0" borderId="16" xfId="1" applyNumberFormat="1" applyFont="1" applyFill="1" applyBorder="1" applyAlignment="1" applyProtection="1">
      <alignment vertical="center" wrapText="1"/>
    </xf>
    <xf numFmtId="2" fontId="9" fillId="0" borderId="17" xfId="1" applyNumberFormat="1" applyFont="1" applyFill="1" applyBorder="1" applyAlignment="1" applyProtection="1">
      <alignment vertical="center"/>
    </xf>
    <xf numFmtId="0" fontId="71" fillId="3" borderId="9" xfId="1" applyFont="1" applyFill="1" applyBorder="1" applyAlignment="1" applyProtection="1">
      <alignment horizontal="right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9" fillId="0" borderId="16" xfId="87" applyFont="1" applyFill="1" applyBorder="1" applyAlignment="1" applyProtection="1">
      <alignment vertical="center" wrapText="1"/>
    </xf>
    <xf numFmtId="0" fontId="70" fillId="21" borderId="18" xfId="0" applyFont="1" applyFill="1" applyBorder="1" applyAlignment="1">
      <alignment vertical="center" wrapText="1"/>
    </xf>
    <xf numFmtId="0" fontId="26" fillId="3" borderId="23" xfId="0" applyFont="1" applyFill="1" applyBorder="1" applyAlignment="1">
      <alignment horizontal="center" vertical="center" wrapText="1"/>
    </xf>
    <xf numFmtId="164" fontId="24" fillId="3" borderId="3" xfId="2" applyNumberFormat="1" applyFont="1" applyFill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0" fontId="0" fillId="0" borderId="14" xfId="0" applyBorder="1"/>
    <xf numFmtId="0" fontId="15" fillId="0" borderId="3" xfId="1" applyFont="1" applyFill="1" applyBorder="1" applyAlignment="1" applyProtection="1">
      <alignment horizontal="left" vertical="center" wrapText="1"/>
    </xf>
    <xf numFmtId="0" fontId="15" fillId="0" borderId="3" xfId="0" applyFont="1" applyBorder="1"/>
    <xf numFmtId="0" fontId="15" fillId="6" borderId="3" xfId="1" applyFont="1" applyFill="1" applyBorder="1" applyAlignment="1" applyProtection="1">
      <alignment horizontal="left" vertical="center" wrapText="1"/>
    </xf>
    <xf numFmtId="0" fontId="79" fillId="6" borderId="3" xfId="1" applyFont="1" applyFill="1" applyBorder="1" applyAlignment="1" applyProtection="1">
      <alignment horizontal="left" vertical="center" wrapText="1"/>
    </xf>
    <xf numFmtId="0" fontId="15" fillId="0" borderId="3" xfId="155" applyFont="1" applyBorder="1" applyAlignment="1">
      <alignment vertical="center" wrapText="1"/>
    </xf>
    <xf numFmtId="3" fontId="26" fillId="3" borderId="54" xfId="0" applyNumberFormat="1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9" xfId="0" applyFont="1" applyBorder="1" applyAlignment="1">
      <alignment horizontal="center" vertical="center" wrapText="1"/>
    </xf>
    <xf numFmtId="0" fontId="73" fillId="0" borderId="25" xfId="0" applyFont="1" applyBorder="1" applyAlignment="1">
      <alignment vertical="center" wrapText="1"/>
    </xf>
    <xf numFmtId="0" fontId="73" fillId="0" borderId="14" xfId="0" applyFont="1" applyBorder="1" applyAlignment="1">
      <alignment horizontal="center" vertical="center" wrapText="1"/>
    </xf>
    <xf numFmtId="0" fontId="73" fillId="0" borderId="26" xfId="0" applyFont="1" applyBorder="1" applyAlignment="1">
      <alignment horizontal="center" vertical="center" wrapText="1"/>
    </xf>
    <xf numFmtId="0" fontId="70" fillId="21" borderId="49" xfId="0" applyFont="1" applyFill="1" applyBorder="1" applyAlignment="1">
      <alignment vertical="center" wrapText="1"/>
    </xf>
    <xf numFmtId="0" fontId="73" fillId="0" borderId="27" xfId="0" applyFont="1" applyBorder="1" applyAlignment="1">
      <alignment horizontal="center" vertical="center" wrapText="1"/>
    </xf>
    <xf numFmtId="0" fontId="73" fillId="0" borderId="50" xfId="0" applyFont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83" fillId="21" borderId="51" xfId="0" applyFont="1" applyFill="1" applyBorder="1" applyAlignment="1">
      <alignment vertical="center" wrapText="1"/>
    </xf>
    <xf numFmtId="0" fontId="45" fillId="0" borderId="52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 wrapText="1"/>
    </xf>
    <xf numFmtId="0" fontId="83" fillId="21" borderId="53" xfId="0" applyFont="1" applyFill="1" applyBorder="1" applyAlignment="1">
      <alignment vertical="center" wrapText="1"/>
    </xf>
    <xf numFmtId="0" fontId="45" fillId="0" borderId="54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45" fillId="0" borderId="3" xfId="0" applyNumberFormat="1" applyFont="1" applyFill="1" applyBorder="1" applyAlignment="1">
      <alignment horizontal="center" vertical="center"/>
    </xf>
    <xf numFmtId="164" fontId="45" fillId="0" borderId="3" xfId="2" applyNumberFormat="1" applyFont="1" applyBorder="1" applyAlignment="1">
      <alignment horizontal="center" vertical="center" wrapText="1"/>
    </xf>
    <xf numFmtId="1" fontId="45" fillId="0" borderId="3" xfId="2" applyNumberFormat="1" applyFont="1" applyBorder="1" applyAlignment="1">
      <alignment horizontal="center" vertical="center" wrapText="1"/>
    </xf>
    <xf numFmtId="0" fontId="75" fillId="3" borderId="3" xfId="0" applyNumberFormat="1" applyFont="1" applyFill="1" applyBorder="1" applyAlignment="1">
      <alignment horizontal="center" vertical="center"/>
    </xf>
    <xf numFmtId="1" fontId="44" fillId="0" borderId="3" xfId="156" applyNumberFormat="1" applyBorder="1" applyAlignment="1">
      <alignment horizontal="right"/>
    </xf>
    <xf numFmtId="1" fontId="44" fillId="0" borderId="14" xfId="156" applyNumberFormat="1" applyBorder="1" applyAlignment="1">
      <alignment horizontal="right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0" borderId="55" xfId="1" applyFont="1" applyFill="1" applyBorder="1" applyAlignment="1" applyProtection="1">
      <alignment horizontal="left" vertical="center" wrapText="1"/>
    </xf>
    <xf numFmtId="0" fontId="45" fillId="0" borderId="56" xfId="0" applyFont="1" applyBorder="1" applyAlignment="1">
      <alignment vertical="center" wrapText="1"/>
    </xf>
    <xf numFmtId="0" fontId="9" fillId="0" borderId="57" xfId="1" applyFont="1" applyFill="1" applyBorder="1" applyAlignment="1" applyProtection="1">
      <alignment horizontal="left" vertical="center" wrapText="1"/>
    </xf>
    <xf numFmtId="0" fontId="11" fillId="0" borderId="58" xfId="1" applyFont="1" applyFill="1" applyBorder="1" applyAlignment="1" applyProtection="1">
      <alignment horizontal="right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9" fillId="2" borderId="26" xfId="1" applyFont="1" applyFill="1" applyBorder="1" applyAlignment="1" applyProtection="1">
      <alignment horizontal="center" vertical="center" wrapText="1"/>
    </xf>
    <xf numFmtId="0" fontId="87" fillId="0" borderId="3" xfId="0" applyFont="1" applyBorder="1" applyAlignment="1">
      <alignment horizontal="right" vertical="center"/>
    </xf>
    <xf numFmtId="0" fontId="0" fillId="0" borderId="21" xfId="0" applyBorder="1"/>
    <xf numFmtId="0" fontId="0" fillId="0" borderId="22" xfId="0" applyBorder="1"/>
    <xf numFmtId="0" fontId="64" fillId="0" borderId="23" xfId="0" applyFont="1" applyBorder="1" applyAlignment="1">
      <alignment horizontal="right" vertical="center"/>
    </xf>
    <xf numFmtId="0" fontId="82" fillId="0" borderId="3" xfId="0" applyFont="1" applyBorder="1" applyAlignment="1">
      <alignment horizontal="right" vertical="center"/>
    </xf>
    <xf numFmtId="0" fontId="27" fillId="0" borderId="21" xfId="0" applyFont="1" applyBorder="1"/>
    <xf numFmtId="0" fontId="88" fillId="0" borderId="23" xfId="0" applyFont="1" applyBorder="1" applyAlignment="1">
      <alignment horizontal="right" vertical="center"/>
    </xf>
    <xf numFmtId="0" fontId="82" fillId="0" borderId="19" xfId="0" applyFont="1" applyBorder="1" applyAlignment="1">
      <alignment horizontal="right" vertical="center"/>
    </xf>
    <xf numFmtId="0" fontId="88" fillId="0" borderId="24" xfId="0" applyFont="1" applyBorder="1" applyAlignment="1">
      <alignment horizontal="right" vertical="center"/>
    </xf>
    <xf numFmtId="0" fontId="81" fillId="0" borderId="3" xfId="0" applyFont="1" applyBorder="1" applyAlignment="1">
      <alignment horizontal="right" vertical="center"/>
    </xf>
    <xf numFmtId="0" fontId="81" fillId="0" borderId="19" xfId="0" applyFont="1" applyBorder="1" applyAlignment="1">
      <alignment horizontal="right" vertical="center"/>
    </xf>
    <xf numFmtId="0" fontId="9" fillId="0" borderId="3" xfId="1" applyFont="1" applyFill="1" applyBorder="1" applyAlignment="1" applyProtection="1">
      <alignment horizontal="left" vertical="center" wrapText="1"/>
    </xf>
    <xf numFmtId="0" fontId="45" fillId="0" borderId="3" xfId="0" applyFont="1" applyBorder="1" applyAlignment="1">
      <alignment vertical="center" wrapText="1"/>
    </xf>
    <xf numFmtId="164" fontId="87" fillId="0" borderId="3" xfId="0" applyNumberFormat="1" applyFont="1" applyBorder="1" applyAlignment="1">
      <alignment horizontal="right" vertical="center"/>
    </xf>
    <xf numFmtId="0" fontId="19" fillId="3" borderId="34" xfId="0" applyFont="1" applyFill="1" applyBorder="1" applyAlignment="1">
      <alignment horizontal="center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65" fillId="0" borderId="0" xfId="0" applyFont="1" applyAlignment="1">
      <alignment horizontal="justify" vertical="center"/>
    </xf>
    <xf numFmtId="0" fontId="27" fillId="0" borderId="0" xfId="0" applyFont="1" applyAlignment="1"/>
    <xf numFmtId="0" fontId="8" fillId="0" borderId="0" xfId="1" applyFont="1" applyFill="1" applyAlignment="1" applyProtection="1">
      <alignment horizontal="center" vertical="center" wrapText="1"/>
    </xf>
    <xf numFmtId="0" fontId="9" fillId="2" borderId="15" xfId="1" applyFont="1" applyFill="1" applyBorder="1" applyAlignment="1" applyProtection="1">
      <alignment horizontal="center" vertical="center" wrapText="1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5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horizontal="center" vertical="center" wrapText="1"/>
    </xf>
    <xf numFmtId="0" fontId="9" fillId="2" borderId="17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19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5" fillId="3" borderId="15" xfId="1" applyFont="1" applyFill="1" applyBorder="1" applyAlignment="1" applyProtection="1">
      <alignment horizontal="center" vertical="center" wrapText="1"/>
    </xf>
    <xf numFmtId="0" fontId="15" fillId="3" borderId="18" xfId="1" applyFont="1" applyFill="1" applyBorder="1" applyAlignment="1" applyProtection="1">
      <alignment horizontal="center" vertical="center" wrapText="1"/>
    </xf>
    <xf numFmtId="0" fontId="15" fillId="3" borderId="25" xfId="1" applyFont="1" applyFill="1" applyBorder="1" applyAlignment="1" applyProtection="1">
      <alignment horizontal="center" vertical="center" wrapText="1"/>
    </xf>
    <xf numFmtId="0" fontId="15" fillId="4" borderId="16" xfId="1" applyFont="1" applyFill="1" applyBorder="1" applyAlignment="1" applyProtection="1">
      <alignment horizontal="center" vertical="center" wrapText="1"/>
    </xf>
    <xf numFmtId="0" fontId="45" fillId="3" borderId="17" xfId="0" applyFont="1" applyFill="1" applyBorder="1" applyAlignment="1">
      <alignment horizontal="center"/>
    </xf>
    <xf numFmtId="0" fontId="15" fillId="4" borderId="3" xfId="1" applyFont="1" applyFill="1" applyBorder="1" applyAlignment="1" applyProtection="1">
      <alignment horizontal="center" vertical="center" wrapText="1"/>
    </xf>
    <xf numFmtId="0" fontId="45" fillId="3" borderId="19" xfId="0" applyFont="1" applyFill="1" applyBorder="1" applyAlignment="1">
      <alignment horizontal="center"/>
    </xf>
    <xf numFmtId="0" fontId="0" fillId="0" borderId="0" xfId="0" applyAlignment="1"/>
    <xf numFmtId="0" fontId="16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6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15" fillId="54" borderId="16" xfId="1" applyFont="1" applyFill="1" applyBorder="1" applyAlignment="1" applyProtection="1">
      <alignment horizontal="center" vertical="center" wrapText="1"/>
    </xf>
    <xf numFmtId="0" fontId="15" fillId="54" borderId="17" xfId="1" applyFont="1" applyFill="1" applyBorder="1" applyAlignment="1" applyProtection="1">
      <alignment horizontal="center" vertical="center" wrapText="1"/>
    </xf>
    <xf numFmtId="0" fontId="15" fillId="54" borderId="3" xfId="1" applyFont="1" applyFill="1" applyBorder="1" applyAlignment="1" applyProtection="1">
      <alignment horizontal="center" vertical="center" wrapText="1"/>
    </xf>
    <xf numFmtId="0" fontId="15" fillId="54" borderId="19" xfId="1" applyFont="1" applyFill="1" applyBorder="1" applyAlignment="1" applyProtection="1">
      <alignment horizontal="center" vertical="center" wrapText="1"/>
    </xf>
    <xf numFmtId="0" fontId="9" fillId="54" borderId="46" xfId="1" applyFont="1" applyFill="1" applyBorder="1" applyAlignment="1" applyProtection="1">
      <alignment horizontal="center" vertical="center" wrapText="1"/>
    </xf>
    <xf numFmtId="0" fontId="9" fillId="54" borderId="47" xfId="1" applyFont="1" applyFill="1" applyBorder="1" applyAlignment="1" applyProtection="1">
      <alignment horizontal="center" vertical="center" wrapText="1"/>
    </xf>
    <xf numFmtId="0" fontId="0" fillId="53" borderId="48" xfId="0" applyFill="1" applyBorder="1" applyAlignment="1">
      <alignment horizontal="center" vertical="center" wrapText="1"/>
    </xf>
    <xf numFmtId="0" fontId="15" fillId="4" borderId="15" xfId="1" applyFont="1" applyFill="1" applyBorder="1" applyAlignment="1" applyProtection="1">
      <alignment horizontal="center" vertical="center" wrapText="1"/>
    </xf>
    <xf numFmtId="0" fontId="15" fillId="4" borderId="18" xfId="1" applyFont="1" applyFill="1" applyBorder="1" applyAlignment="1" applyProtection="1">
      <alignment horizontal="center" vertical="center" wrapText="1"/>
    </xf>
    <xf numFmtId="0" fontId="15" fillId="4" borderId="20" xfId="1" applyFont="1" applyFill="1" applyBorder="1" applyAlignment="1" applyProtection="1">
      <alignment horizontal="center" vertical="center" wrapText="1"/>
    </xf>
    <xf numFmtId="0" fontId="15" fillId="4" borderId="17" xfId="1" applyFont="1" applyFill="1" applyBorder="1" applyAlignment="1" applyProtection="1">
      <alignment horizontal="center" vertical="center" wrapText="1"/>
    </xf>
    <xf numFmtId="0" fontId="15" fillId="4" borderId="19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0" fontId="9" fillId="5" borderId="13" xfId="1" applyFont="1" applyFill="1" applyBorder="1" applyAlignment="1" applyProtection="1">
      <alignment horizontal="center" vertical="center" wrapText="1"/>
    </xf>
    <xf numFmtId="0" fontId="9" fillId="5" borderId="9" xfId="1" applyFont="1" applyFill="1" applyBorder="1" applyAlignment="1" applyProtection="1">
      <alignment horizontal="center" vertical="center" wrapText="1"/>
    </xf>
    <xf numFmtId="0" fontId="9" fillId="5" borderId="11" xfId="1" applyFont="1" applyFill="1" applyBorder="1" applyAlignment="1" applyProtection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</xf>
    <xf numFmtId="0" fontId="9" fillId="2" borderId="4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87" fillId="0" borderId="51" xfId="0" applyFont="1" applyBorder="1" applyAlignment="1">
      <alignment horizontal="right" vertical="center"/>
    </xf>
    <xf numFmtId="0" fontId="87" fillId="0" borderId="53" xfId="0" applyFont="1" applyBorder="1" applyAlignment="1">
      <alignment horizontal="right" vertical="center"/>
    </xf>
    <xf numFmtId="1" fontId="18" fillId="0" borderId="3" xfId="154" applyNumberFormat="1" applyBorder="1" applyAlignment="1">
      <alignment horizontal="right"/>
    </xf>
    <xf numFmtId="0" fontId="9" fillId="0" borderId="59" xfId="1" applyFont="1" applyFill="1" applyBorder="1" applyAlignment="1" applyProtection="1">
      <alignment horizontal="left" vertical="center" wrapText="1"/>
    </xf>
    <xf numFmtId="0" fontId="9" fillId="0" borderId="56" xfId="1" applyFont="1" applyFill="1" applyBorder="1" applyAlignment="1" applyProtection="1">
      <alignment horizontal="left" vertical="center" wrapText="1"/>
    </xf>
    <xf numFmtId="0" fontId="64" fillId="3" borderId="3" xfId="0" applyFont="1" applyFill="1" applyBorder="1" applyAlignment="1">
      <alignment horizontal="right" vertical="center"/>
    </xf>
    <xf numFmtId="0" fontId="9" fillId="0" borderId="60" xfId="1" applyFont="1" applyFill="1" applyBorder="1" applyAlignment="1" applyProtection="1">
      <alignment horizontal="left" vertical="center" wrapText="1"/>
    </xf>
    <xf numFmtId="0" fontId="24" fillId="3" borderId="58" xfId="1" applyFont="1" applyFill="1" applyBorder="1" applyAlignment="1" applyProtection="1">
      <alignment horizontal="left" vertical="center" wrapText="1"/>
    </xf>
    <xf numFmtId="0" fontId="15" fillId="4" borderId="14" xfId="1" applyFont="1" applyFill="1" applyBorder="1" applyAlignment="1" applyProtection="1">
      <alignment horizontal="center" vertical="center" wrapText="1"/>
    </xf>
    <xf numFmtId="0" fontId="15" fillId="4" borderId="26" xfId="1" applyFont="1" applyFill="1" applyBorder="1" applyAlignment="1" applyProtection="1">
      <alignment horizontal="center" vertical="center" wrapText="1"/>
    </xf>
    <xf numFmtId="0" fontId="64" fillId="0" borderId="3" xfId="0" applyFont="1" applyBorder="1" applyAlignment="1">
      <alignment horizontal="right" vertical="center"/>
    </xf>
    <xf numFmtId="1" fontId="84" fillId="0" borderId="3" xfId="156" applyNumberFormat="1" applyFont="1" applyBorder="1" applyAlignment="1">
      <alignment horizontal="right"/>
    </xf>
    <xf numFmtId="0" fontId="64" fillId="0" borderId="3" xfId="0" applyFont="1" applyBorder="1" applyAlignment="1">
      <alignment horizontal="center" vertical="center"/>
    </xf>
    <xf numFmtId="1" fontId="84" fillId="0" borderId="3" xfId="156" applyNumberFormat="1" applyFont="1" applyBorder="1" applyAlignment="1">
      <alignment horizontal="center" vertical="center"/>
    </xf>
    <xf numFmtId="0" fontId="9" fillId="0" borderId="14" xfId="1" applyFont="1" applyFill="1" applyBorder="1" applyAlignment="1" applyProtection="1">
      <alignment horizontal="left" vertical="center" wrapText="1"/>
    </xf>
    <xf numFmtId="0" fontId="23" fillId="0" borderId="34" xfId="1" applyFont="1" applyFill="1" applyBorder="1" applyAlignment="1" applyProtection="1">
      <alignment horizontal="center" vertical="center" wrapText="1"/>
    </xf>
    <xf numFmtId="1" fontId="84" fillId="0" borderId="24" xfId="156" applyNumberFormat="1" applyFont="1" applyBorder="1" applyAlignment="1">
      <alignment horizontal="right"/>
    </xf>
    <xf numFmtId="0" fontId="20" fillId="0" borderId="3" xfId="0" applyFont="1" applyFill="1" applyBorder="1" applyAlignment="1">
      <alignment horizontal="right" vertical="center"/>
    </xf>
    <xf numFmtId="0" fontId="43" fillId="0" borderId="3" xfId="0" applyFont="1" applyBorder="1"/>
    <xf numFmtId="0" fontId="43" fillId="0" borderId="3" xfId="0" applyFont="1" applyBorder="1" applyAlignment="1">
      <alignment wrapText="1"/>
    </xf>
    <xf numFmtId="0" fontId="75" fillId="3" borderId="27" xfId="4" applyFont="1" applyFill="1" applyBorder="1" applyAlignment="1">
      <alignment horizontal="center" vertical="center" wrapText="1"/>
    </xf>
    <xf numFmtId="3" fontId="75" fillId="3" borderId="27" xfId="0" applyNumberFormat="1" applyFont="1" applyFill="1" applyBorder="1" applyAlignment="1">
      <alignment horizontal="center" vertical="center"/>
    </xf>
    <xf numFmtId="164" fontId="75" fillId="3" borderId="27" xfId="2" applyNumberFormat="1" applyFont="1" applyFill="1" applyBorder="1" applyAlignment="1">
      <alignment horizontal="center" vertical="center" wrapText="1"/>
    </xf>
    <xf numFmtId="0" fontId="85" fillId="0" borderId="3" xfId="152" applyFont="1" applyBorder="1" applyAlignment="1">
      <alignment horizontal="center" wrapText="1"/>
    </xf>
    <xf numFmtId="0" fontId="85" fillId="0" borderId="3" xfId="4" applyFont="1" applyBorder="1" applyAlignment="1">
      <alignment horizontal="center" wrapText="1"/>
    </xf>
    <xf numFmtId="0" fontId="85" fillId="0" borderId="3" xfId="4" applyFont="1" applyBorder="1" applyAlignment="1">
      <alignment horizontal="center" vertical="center" wrapText="1"/>
    </xf>
    <xf numFmtId="0" fontId="78" fillId="0" borderId="3" xfId="0" applyFont="1" applyBorder="1" applyAlignment="1">
      <alignment horizontal="left" vertical="center" wrapText="1"/>
    </xf>
    <xf numFmtId="9" fontId="78" fillId="0" borderId="3" xfId="0" applyNumberFormat="1" applyFont="1" applyBorder="1" applyAlignment="1">
      <alignment horizontal="center" vertical="center" wrapText="1"/>
    </xf>
    <xf numFmtId="0" fontId="47" fillId="3" borderId="3" xfId="1" applyFont="1" applyFill="1" applyBorder="1" applyAlignment="1" applyProtection="1">
      <alignment horizontal="center" vertical="center" wrapText="1"/>
    </xf>
    <xf numFmtId="0" fontId="47" fillId="3" borderId="3" xfId="4" applyFont="1" applyFill="1" applyBorder="1" applyAlignment="1">
      <alignment horizontal="center" vertical="center" wrapText="1"/>
    </xf>
    <xf numFmtId="9" fontId="86" fillId="3" borderId="3" xfId="0" applyNumberFormat="1" applyFont="1" applyFill="1" applyBorder="1" applyAlignment="1">
      <alignment horizontal="center" vertical="center" wrapText="1"/>
    </xf>
  </cellXfs>
  <cellStyles count="157">
    <cellStyle name="20% — акцент1" xfId="62" builtinId="30" customBuiltin="1"/>
    <cellStyle name="20% — акцент1 2" xfId="89" xr:uid="{FBBE1B83-7514-44B0-A3ED-052E233C88C7}"/>
    <cellStyle name="20% — акцент1 3" xfId="110" xr:uid="{1F2BA801-92CE-439F-875F-2B6B6CB758C6}"/>
    <cellStyle name="20% — акцент1 4" xfId="134" xr:uid="{DAF39589-9CCD-4D79-ADE1-51AA435C3BCC}"/>
    <cellStyle name="20% — акцент2" xfId="66" builtinId="34" customBuiltin="1"/>
    <cellStyle name="20% — акцент2 2" xfId="92" xr:uid="{AEBCB8FA-C5BB-4311-A9C1-29F41106F3E9}"/>
    <cellStyle name="20% — акцент2 3" xfId="113" xr:uid="{7C2CFDC9-926E-4848-9D2C-AFF35EBEED94}"/>
    <cellStyle name="20% — акцент2 4" xfId="137" xr:uid="{EC16C633-7635-416E-AB4E-000A62079AF7}"/>
    <cellStyle name="20% — акцент3" xfId="70" builtinId="38" customBuiltin="1"/>
    <cellStyle name="20% — акцент3 2" xfId="95" xr:uid="{A5AE9CAB-049B-40BD-A342-327002E308E6}"/>
    <cellStyle name="20% — акцент3 3" xfId="116" xr:uid="{7F9D24AD-9314-4788-8DE2-B8EF893E2553}"/>
    <cellStyle name="20% — акцент3 4" xfId="140" xr:uid="{65901178-2841-4F68-B1D9-5F7A64C0A569}"/>
    <cellStyle name="20% — акцент4" xfId="74" builtinId="42" customBuiltin="1"/>
    <cellStyle name="20% — акцент4 2" xfId="98" xr:uid="{DFE768C6-D185-4899-B9E7-41829FBD3493}"/>
    <cellStyle name="20% — акцент4 3" xfId="119" xr:uid="{0984F8F1-26D7-45B0-952F-D6CD7FE168D7}"/>
    <cellStyle name="20% — акцент4 4" xfId="143" xr:uid="{1ED081C1-62FF-4F52-B301-0A2BD45A0524}"/>
    <cellStyle name="20% — акцент5" xfId="78" builtinId="46" customBuiltin="1"/>
    <cellStyle name="20% — акцент5 2" xfId="101" xr:uid="{8FD80D29-02AD-4251-857B-C81B8CF84391}"/>
    <cellStyle name="20% — акцент5 3" xfId="122" xr:uid="{BB21AE82-33B3-46C2-9475-4C807B8257B1}"/>
    <cellStyle name="20% — акцент5 4" xfId="146" xr:uid="{1FE285CF-115C-4AE6-B503-7F8E454FEE83}"/>
    <cellStyle name="20% — акцент6" xfId="82" builtinId="50" customBuiltin="1"/>
    <cellStyle name="20% — акцент6 2" xfId="104" xr:uid="{BA6E2A91-81BC-420B-B158-5C60C7310A91}"/>
    <cellStyle name="20% — акцент6 3" xfId="125" xr:uid="{A15F8F38-9016-4574-A76B-041D3085C8BB}"/>
    <cellStyle name="20% — акцент6 4" xfId="149" xr:uid="{F4A462E0-C62E-4760-93CD-6D0C9E1A0C0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40% — акцент1" xfId="63" builtinId="31" customBuiltin="1"/>
    <cellStyle name="40% — акцент1 2" xfId="90" xr:uid="{97E2BF3E-A75F-4B37-B59A-A037E3E84965}"/>
    <cellStyle name="40% — акцент1 3" xfId="111" xr:uid="{37A99A5F-6963-4798-97F4-C05B08559216}"/>
    <cellStyle name="40% — акцент1 4" xfId="135" xr:uid="{3DD36F90-63A4-4E18-B3C3-F3740B1206E5}"/>
    <cellStyle name="40% — акцент2" xfId="67" builtinId="35" customBuiltin="1"/>
    <cellStyle name="40% — акцент2 2" xfId="93" xr:uid="{7A56A3D2-A6C9-4A36-8AF8-C5776A9E6855}"/>
    <cellStyle name="40% — акцент2 3" xfId="114" xr:uid="{645FBF38-FA7F-4FE5-B09F-3C6DCB8AF4D9}"/>
    <cellStyle name="40% — акцент2 4" xfId="138" xr:uid="{FF3C87CE-61BF-48E4-98EF-341187FDACAF}"/>
    <cellStyle name="40% — акцент3" xfId="71" builtinId="39" customBuiltin="1"/>
    <cellStyle name="40% — акцент3 2" xfId="96" xr:uid="{F3001228-E5BA-474A-8117-9DFF0C23FEE4}"/>
    <cellStyle name="40% — акцент3 3" xfId="117" xr:uid="{0B92EB43-FBA4-4B37-8873-0FA25EB1A624}"/>
    <cellStyle name="40% — акцент3 4" xfId="141" xr:uid="{19B6297E-AC97-48DE-8D35-21907D1C1975}"/>
    <cellStyle name="40% — акцент4" xfId="75" builtinId="43" customBuiltin="1"/>
    <cellStyle name="40% — акцент4 2" xfId="99" xr:uid="{C47A9C38-9486-4E96-A5D4-AB5C2BE7F988}"/>
    <cellStyle name="40% — акцент4 3" xfId="120" xr:uid="{801C6356-343B-4EB1-88FC-44DE073659F1}"/>
    <cellStyle name="40% — акцент4 4" xfId="144" xr:uid="{5B2227AC-EF5E-4E20-A7F4-80E8631C4D30}"/>
    <cellStyle name="40% — акцент5" xfId="79" builtinId="47" customBuiltin="1"/>
    <cellStyle name="40% — акцент5 2" xfId="102" xr:uid="{02473F2B-5487-45DE-A78F-D3E2088673C4}"/>
    <cellStyle name="40% — акцент5 3" xfId="123" xr:uid="{5D97C8CA-DBD8-4248-AE0B-28025498BF41}"/>
    <cellStyle name="40% — акцент5 4" xfId="147" xr:uid="{18405158-F838-4D5E-9230-8039E416273B}"/>
    <cellStyle name="40% — акцент6" xfId="83" builtinId="51" customBuiltin="1"/>
    <cellStyle name="40% — акцент6 2" xfId="105" xr:uid="{0A8E7DF6-FE1E-44CF-B7D7-1377242D056A}"/>
    <cellStyle name="40% — акцент6 3" xfId="126" xr:uid="{AACBFD88-DF2C-4350-A762-F00129B4E502}"/>
    <cellStyle name="40% — акцент6 4" xfId="150" xr:uid="{8C98533B-06DF-4F34-8F4A-B82475864B4E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60% — акцент1" xfId="64" builtinId="32" customBuiltin="1"/>
    <cellStyle name="60% — акцент1 2" xfId="91" xr:uid="{B744A8B1-B619-49DF-935B-D6026FD5F522}"/>
    <cellStyle name="60% — акцент1 3" xfId="112" xr:uid="{0B6196B8-BB61-4DCE-A1DF-C266A0111906}"/>
    <cellStyle name="60% — акцент1 4" xfId="136" xr:uid="{0717F5DD-9610-4C86-A0D6-BCF5CAB30F72}"/>
    <cellStyle name="60% — акцент2" xfId="68" builtinId="36" customBuiltin="1"/>
    <cellStyle name="60% — акцент2 2" xfId="94" xr:uid="{5B075A16-CDB5-4003-8F87-E7D440F0B7AA}"/>
    <cellStyle name="60% — акцент2 3" xfId="115" xr:uid="{A6754C3D-0CC1-48BC-9CF6-5D933A0E875F}"/>
    <cellStyle name="60% — акцент2 4" xfId="139" xr:uid="{6297595F-FB17-4589-8FA3-4A20A8A8068E}"/>
    <cellStyle name="60% — акцент3" xfId="72" builtinId="40" customBuiltin="1"/>
    <cellStyle name="60% — акцент3 2" xfId="97" xr:uid="{14AB62C8-2E6E-4205-880A-C838FAEE5AFE}"/>
    <cellStyle name="60% — акцент3 3" xfId="118" xr:uid="{5F253E66-0142-46DF-8AD3-B48F27593923}"/>
    <cellStyle name="60% — акцент3 4" xfId="142" xr:uid="{BD67EAEE-4F0F-44E1-B42E-80C58B77C1ED}"/>
    <cellStyle name="60% — акцент4" xfId="76" builtinId="44" customBuiltin="1"/>
    <cellStyle name="60% — акцент4 2" xfId="100" xr:uid="{7DF7F4A4-EFE0-4D41-94C8-DDE9FF2C0DB6}"/>
    <cellStyle name="60% — акцент4 3" xfId="121" xr:uid="{27C12084-A7F2-4C78-91A4-2ABA3B2C9462}"/>
    <cellStyle name="60% — акцент4 4" xfId="145" xr:uid="{E4CF73ED-52C1-455C-BBF1-34C6F6816DC5}"/>
    <cellStyle name="60% — акцент5" xfId="80" builtinId="48" customBuiltin="1"/>
    <cellStyle name="60% — акцент5 2" xfId="103" xr:uid="{83A0C1AE-C3CA-4B37-83FA-E237ACA2EC9A}"/>
    <cellStyle name="60% — акцент5 3" xfId="124" xr:uid="{844E81C7-6D3A-4562-9044-C74B0B121B55}"/>
    <cellStyle name="60% — акцент5 4" xfId="148" xr:uid="{8DDCFB30-9ABA-4DCD-A2A0-886EE53B3C15}"/>
    <cellStyle name="60% — акцент6" xfId="84" builtinId="52" customBuiltin="1"/>
    <cellStyle name="60% — акцент6 2" xfId="106" xr:uid="{0DB24CC9-1BDB-4361-AC21-AF986E68E0BA}"/>
    <cellStyle name="60% — акцент6 3" xfId="127" xr:uid="{6C217B5F-74A3-4248-A5F9-33517AAD46C3}"/>
    <cellStyle name="60% — акцент6 4" xfId="151" xr:uid="{812E5F24-A792-4AE8-98FB-DDE5718E52AE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Акцент1" xfId="61" builtinId="29" customBuiltin="1"/>
    <cellStyle name="Акцент2" xfId="65" builtinId="33" customBuiltin="1"/>
    <cellStyle name="Акцент3" xfId="69" builtinId="37" customBuiltin="1"/>
    <cellStyle name="Акцент4" xfId="73" builtinId="41" customBuiltin="1"/>
    <cellStyle name="Акцент5" xfId="77" builtinId="45" customBuiltin="1"/>
    <cellStyle name="Акцент6" xfId="81" builtinId="49" customBuiltin="1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30" xr:uid="{269A1A2C-2EBF-4155-AA2C-1D9401069AE2}"/>
    <cellStyle name="Ввод " xfId="53" builtinId="20" customBuiltin="1"/>
    <cellStyle name="Вывод" xfId="54" builtinId="21" customBuiltin="1"/>
    <cellStyle name="Вычисление" xfId="55" builtinId="22" customBuiltin="1"/>
    <cellStyle name="Гарний" xfId="31" xr:uid="{DA4A5D8F-C272-4334-B7E6-D872D723359F}"/>
    <cellStyle name="Гиперссылка" xfId="2" builtinId="8"/>
    <cellStyle name="Гиперссылка 2" xfId="4" xr:uid="{93FF3A2E-5CB4-4525-A8E7-84666896EFEC}"/>
    <cellStyle name="Гиперссылка 3" xfId="152" xr:uid="{66C6DF64-5FE1-4E55-8169-565805B54687}"/>
    <cellStyle name="Гіперпосилання 2" xfId="128" xr:uid="{E695846E-10D2-4D01-A245-A66E4E797F04}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Звичайний 2" xfId="3" xr:uid="{7DE990C3-EFB3-43C2-9695-005BA17B8F1F}"/>
    <cellStyle name="Зв'язана клітинка" xfId="32" xr:uid="{B40FBB1A-EF13-4CF8-AA3E-450632A5278F}"/>
    <cellStyle name="Итог" xfId="60" builtinId="25" customBuiltin="1"/>
    <cellStyle name="Контрольна клітинка" xfId="33" xr:uid="{17A02213-0638-43AD-87D5-6B5D4A2F6A21}"/>
    <cellStyle name="Контрольная ячейка" xfId="57" builtinId="23" customBuiltin="1"/>
    <cellStyle name="Назва" xfId="34" xr:uid="{46829842-987F-499B-9E19-AC567711074B}"/>
    <cellStyle name="Название" xfId="45" builtinId="15" customBuiltin="1"/>
    <cellStyle name="Нейтральний" xfId="35" xr:uid="{7CC75DB1-B445-4641-A259-472D6F0C317C}"/>
    <cellStyle name="Нейтральный" xfId="52" builtinId="28" customBuiltin="1"/>
    <cellStyle name="Обчислення" xfId="36" xr:uid="{7DF8567C-B291-47E6-8900-8D9B62DA8113}"/>
    <cellStyle name="Обычный" xfId="0" builtinId="0"/>
    <cellStyle name="Обычный 2" xfId="1" xr:uid="{3717A654-B1B1-4DFB-9072-32EF9C9DCC30}"/>
    <cellStyle name="Обычный 2 2" xfId="154" xr:uid="{FC6FF17E-42CE-4C0D-9294-06173AFD4404}"/>
    <cellStyle name="Обычный 2 4" xfId="156" xr:uid="{7C37CD3A-BEFC-4B2C-B00D-E024413EA58D}"/>
    <cellStyle name="Обычный 3" xfId="5" xr:uid="{2D0E68BF-8FE7-42CC-B68C-C70630E0718D}"/>
    <cellStyle name="Обычный 3 2" xfId="107" xr:uid="{815AF50E-3F4C-43B8-8C86-171311BBC8A9}"/>
    <cellStyle name="Обычный 3 2 2" xfId="130" xr:uid="{6D101583-2F1A-43B8-94BD-22D4E02A3588}"/>
    <cellStyle name="Обычный 3 3" xfId="131" xr:uid="{8A7BBE07-A4A0-4422-82C4-A4226F390DF1}"/>
    <cellStyle name="Обычный 3 4" xfId="129" xr:uid="{28FBDE6D-3D74-44E1-94CA-1336600A34FD}"/>
    <cellStyle name="Обычный 4" xfId="44" xr:uid="{271D75F2-F06C-473F-ABB9-BCE9AD812CAC}"/>
    <cellStyle name="Обычный 5" xfId="85" xr:uid="{13BA02C7-6B5E-4945-8D5E-3E0B6E3C31F9}"/>
    <cellStyle name="Обычный 5 2" xfId="132" xr:uid="{9921A8DE-C57C-4F8E-8077-407463E9FAE3}"/>
    <cellStyle name="Обычный 6" xfId="43" xr:uid="{0CFB6B43-611C-4FB3-AA85-191AF3151F74}"/>
    <cellStyle name="Обычный 7" xfId="87" xr:uid="{D27D4E99-752E-4C85-A2D8-D8BAC00CB60A}"/>
    <cellStyle name="Обычный 8" xfId="108" xr:uid="{4AD2F104-5254-40B0-BDB1-1DB5EF16AA4F}"/>
    <cellStyle name="Обычный_ROZD_3~1" xfId="155" xr:uid="{50ACBF2B-2A19-42A9-9637-B34F71F70C34}"/>
    <cellStyle name="Открывавшаяся гиперссылка 2" xfId="153" xr:uid="{C013DA78-1751-41AA-8464-9040FC5CCF30}"/>
    <cellStyle name="Підсумок" xfId="37" xr:uid="{9CF350E5-138F-4710-880D-E7950A0B72DA}"/>
    <cellStyle name="Плохой" xfId="51" builtinId="27" customBuiltin="1"/>
    <cellStyle name="Поганий" xfId="38" xr:uid="{B47ABF9E-0AAF-4D22-9DB0-F4FD1D2ED3DC}"/>
    <cellStyle name="Пояснение" xfId="59" builtinId="53" customBuiltin="1"/>
    <cellStyle name="Примечание 2" xfId="86" xr:uid="{237CDA14-98F8-4B01-B404-C9F1A43ED893}"/>
    <cellStyle name="Примечание 3" xfId="88" xr:uid="{2EC6F66A-7133-4FEF-9EAE-B4A880CB6E2A}"/>
    <cellStyle name="Примечание 4" xfId="109" xr:uid="{3AD8AE1C-596B-46FB-A487-90C29212F79E}"/>
    <cellStyle name="Примечание 5" xfId="133" xr:uid="{F9040854-2E2E-48E8-9F3B-5E9AC2FDE4DF}"/>
    <cellStyle name="Примітка" xfId="39" xr:uid="{2B8E0599-DE01-47D1-A690-E7F11BE002BE}"/>
    <cellStyle name="Результат" xfId="40" xr:uid="{0F79FBDE-E04C-4B30-89CA-73F54B577921}"/>
    <cellStyle name="Связанная ячейка" xfId="56" builtinId="24" customBuiltin="1"/>
    <cellStyle name="Текст попередження" xfId="41" xr:uid="{853B292C-87A3-483C-BBBA-2C0BBD7A8B53}"/>
    <cellStyle name="Текст пояснення" xfId="42" xr:uid="{F8D114E2-C1F8-422C-9472-266ED547D7BF}"/>
    <cellStyle name="Текст предупреждения" xfId="58" builtinId="11" customBuiltin="1"/>
    <cellStyle name="Хороший" xfId="50" builtinId="26" customBuiltin="1"/>
  </cellStyles>
  <dxfs count="20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01" dataDxfId="199" headerRowBorderDxfId="200" tableBorderDxfId="198" totalsRowBorderDxfId="197">
  <tableColumns count="3">
    <tableColumn id="2" xr3:uid="{81897CD1-BA92-46F3-8557-1F75995B42A4}" name="2022" dataDxfId="196"/>
    <tableColumn id="3" xr3:uid="{8174C47C-2207-49F1-9B8E-9F3337427376}" name="2023" dataDxfId="195"/>
    <tableColumn id="1" xr3:uid="{DEB2A26C-509D-431B-BA01-F373F653567B}" name="%" dataDxfId="187" dataCellStyle="Гиперссылка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94" dataDxfId="192" headerRowBorderDxfId="193" tableBorderDxfId="191" totalsRowBorderDxfId="190">
  <tableColumns count="3">
    <tableColumn id="2" xr3:uid="{1DD5458D-ECF3-41C5-846A-9AB01A8C88CB}" name="2022" dataDxfId="189" dataCellStyle="Гиперссылка 2"/>
    <tableColumn id="3" xr3:uid="{8EDBB546-C0E7-4625-9F5E-2C9D38A110A2}" name="2023" dataDxfId="188" dataCellStyle="Звичайний 2"/>
    <tableColumn id="1" xr3:uid="{AE829BE9-79F3-4C3F-AEA3-A1C4E1FF5652}" name="%" dataDxfId="186" dataCellStyle="Гиперссылка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2%25')" TargetMode="External"/><Relationship Id="rId18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8.2023%2023:59:59','DD.MM.YYYY%20HH24:MI:SS')and%20exists(select%200%20from%20dtp.i_dtp_pers%20where%20udln%20is%20null%20and%20injur%20not%20like%20'0%25'%20and%20d.id%20=%20dtp_link)%20and%20dth%20like%20'17%25')" TargetMode="External"/><Relationship Id="rId2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1%25')" TargetMode="External"/><Relationship Id="rId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4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20%25')" TargetMode="External"/><Relationship Id="rId3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9%25')" TargetMode="External"/><Relationship Id="rId4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7%25')" TargetMode="External"/><Relationship Id="rId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22%25')" TargetMode="External"/><Relationship Id="rId50" Type="http://schemas.openxmlformats.org/officeDocument/2006/relationships/table" Target="../tables/table2.xml"/><Relationship Id="rId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6%25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1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5%25')" TargetMode="External"/><Relationship Id="rId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4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0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23%25')" TargetMode="External"/><Relationship Id="rId3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7%25')" TargetMode="External"/><Relationship Id="rId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2%25')" TargetMode="External"/><Relationship Id="rId40" Type="http://schemas.openxmlformats.org/officeDocument/2006/relationships/hyperlink" Target="..\..\..\..\..\..\..\armor\pub\qform\d.php?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5%25')" TargetMode="External"/><Relationship Id="rId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20%25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4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4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22%25')" TargetMode="External"/><Relationship Id="rId2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3%25')" TargetMode="External"/><Relationship Id="rId3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1%25')" TargetMode="External"/><Relationship Id="rId49" Type="http://schemas.openxmlformats.org/officeDocument/2006/relationships/printerSettings" Target="../printerSettings/printerSettings7.bin"/><Relationship Id="rId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9%25')" TargetMode="External"/><Relationship Id="rId19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8.2023%2023:59:59','DD.MM.YYYY%20HH24:MI:SS')and%20exists(select%200%20from%20dtp.i_dtp_pers%20where%20udln%20is%20null%20and%20injur%20not%20like%20'0%25'%20and%20d.id%20=%20dtp_link)%20and%20dth%20like%20'18%25')" TargetMode="External"/><Relationship Id="rId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6%25')" TargetMode="External"/><Relationship Id="rId4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9%25')" TargetMode="External"/><Relationship Id="rId4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08.2023%2023:59:59','DD.MM.YYYY%20HH24:MI:SS')and%20exists(select%200%20from%20dtp.i_dtp_pers%20where%20udln%20is%20null%20and%20injur%20not%20like%20'0%25'%20and%20d.id%20=%20dtp_link)%20and%20dth%20like%20'03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8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3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21%25')" TargetMode="External"/><Relationship Id="rId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2%25')" TargetMode="External"/><Relationship Id="rId3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5%25')" TargetMode="External"/><Relationship Id="rId35" Type="http://schemas.openxmlformats.org/officeDocument/2006/relationships/hyperlink" Target="..\..\..\..\..\..\..\armor\pub\qform\d.php?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0%25')" TargetMode="External"/><Relationship Id="rId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8%25')" TargetMode="External"/><Relationship Id="rId4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23%25')" TargetMode="External"/><Relationship Id="rId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7%25')" TargetMode="External"/><Relationship Id="rId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2%25')" TargetMode="External"/><Relationship Id="rId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1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6%25')" TargetMode="External"/><Relationship Id="rId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0%25')" TargetMode="External"/><Relationship Id="rId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08%25')" TargetMode="External"/><Relationship Id="rId3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3%25')" TargetMode="External"/><Relationship Id="rId4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21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19%25')" TargetMode="External"/><Relationship Id="rId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1.08.2023%2023:59:59','DD.MM.YYYY%20HH24:MI:SS'),-12)and%20exists(select%200%20from%20dtp.i_dtp_pers%20where%20udln%20is%20null%20and%20injur%20not%20like%20'0%25'%20and%20d.id%20=%20dtp_link)%20and%20dth%20like%20'16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0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08.2023%2023:59:59','DD.MM.YYYY%20HH24:MI:SS')%0d%0aand%20exists(select%200%20from%20dtp.i_dtp_pers%20where%20udln%20is%20null%20and%20injur%20not%20like%20'0%25'%20and%20d.id%20=%20dtp_link)%20and%20dth%20like%20'05%25'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4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18" t="s">
        <v>68</v>
      </c>
      <c r="B1" s="118"/>
    </row>
    <row r="2" spans="1:2" ht="15.75" x14ac:dyDescent="0.25">
      <c r="A2" s="118" t="s">
        <v>69</v>
      </c>
      <c r="B2" s="118"/>
    </row>
    <row r="3" spans="1:2" x14ac:dyDescent="0.25">
      <c r="A3" s="7"/>
      <c r="B3" s="7" t="s">
        <v>70</v>
      </c>
    </row>
    <row r="4" spans="1:2" ht="30" customHeight="1" x14ac:dyDescent="0.25">
      <c r="A4" s="8" t="s">
        <v>71</v>
      </c>
      <c r="B4" s="9">
        <v>2</v>
      </c>
    </row>
    <row r="5" spans="1:2" ht="30" customHeight="1" x14ac:dyDescent="0.25">
      <c r="A5" s="8" t="s">
        <v>74</v>
      </c>
      <c r="B5" s="9">
        <v>3</v>
      </c>
    </row>
    <row r="6" spans="1:2" ht="30" customHeight="1" x14ac:dyDescent="0.25">
      <c r="A6" s="8" t="s">
        <v>73</v>
      </c>
      <c r="B6" s="9">
        <v>4</v>
      </c>
    </row>
    <row r="7" spans="1:2" ht="30" customHeight="1" x14ac:dyDescent="0.25">
      <c r="A7" s="8" t="s">
        <v>75</v>
      </c>
      <c r="B7" s="9">
        <v>5</v>
      </c>
    </row>
    <row r="8" spans="1:2" ht="30" customHeight="1" x14ac:dyDescent="0.25">
      <c r="A8" s="8" t="s">
        <v>76</v>
      </c>
      <c r="B8" s="9">
        <v>6</v>
      </c>
    </row>
    <row r="9" spans="1:2" ht="30" customHeight="1" x14ac:dyDescent="0.25">
      <c r="A9" s="8" t="s">
        <v>77</v>
      </c>
      <c r="B9" s="9">
        <v>7</v>
      </c>
    </row>
    <row r="10" spans="1:2" ht="30" customHeight="1" x14ac:dyDescent="0.25">
      <c r="A10" s="8" t="s">
        <v>99</v>
      </c>
      <c r="B10" s="9">
        <v>8</v>
      </c>
    </row>
    <row r="11" spans="1:2" ht="30" customHeight="1" x14ac:dyDescent="0.25">
      <c r="A11" s="8" t="s">
        <v>101</v>
      </c>
      <c r="B11" s="9">
        <v>9</v>
      </c>
    </row>
    <row r="12" spans="1:2" ht="30" customHeight="1" x14ac:dyDescent="0.25">
      <c r="A12" s="8" t="s">
        <v>100</v>
      </c>
      <c r="B12" s="9">
        <v>10</v>
      </c>
    </row>
    <row r="13" spans="1:2" ht="30" customHeight="1" x14ac:dyDescent="0.25">
      <c r="A13" s="8" t="s">
        <v>102</v>
      </c>
      <c r="B13" s="9">
        <v>11</v>
      </c>
    </row>
    <row r="14" spans="1:2" ht="30" customHeight="1" x14ac:dyDescent="0.25">
      <c r="A14" s="8" t="s">
        <v>103</v>
      </c>
      <c r="B14" s="9">
        <v>12</v>
      </c>
    </row>
    <row r="15" spans="1:2" ht="30" customHeight="1" x14ac:dyDescent="0.25">
      <c r="A15" s="8" t="s">
        <v>104</v>
      </c>
      <c r="B15" s="9">
        <v>13</v>
      </c>
    </row>
    <row r="16" spans="1:2" ht="30" customHeight="1" x14ac:dyDescent="0.25">
      <c r="A16" s="8" t="s">
        <v>105</v>
      </c>
      <c r="B16" s="9">
        <v>14</v>
      </c>
    </row>
    <row r="17" spans="1:2" ht="30" customHeight="1" x14ac:dyDescent="0.25">
      <c r="A17" s="8" t="s">
        <v>112</v>
      </c>
      <c r="B17" s="9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Q13" sqref="Q13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0" customFormat="1" ht="18" x14ac:dyDescent="0.25">
      <c r="A1" s="121" t="s">
        <v>93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1" s="10" customFormat="1" ht="18.75" thickBot="1" x14ac:dyDescent="0.3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27.75" customHeight="1" x14ac:dyDescent="0.25">
      <c r="A3" s="154" t="s">
        <v>0</v>
      </c>
      <c r="B3" s="137" t="s">
        <v>91</v>
      </c>
      <c r="C3" s="137"/>
      <c r="D3" s="137"/>
      <c r="E3" s="137"/>
      <c r="F3" s="137"/>
      <c r="G3" s="137"/>
      <c r="H3" s="137"/>
      <c r="I3" s="137"/>
      <c r="J3" s="157"/>
    </row>
    <row r="4" spans="1:11" ht="15.75" x14ac:dyDescent="0.25">
      <c r="A4" s="155"/>
      <c r="B4" s="139" t="s">
        <v>2</v>
      </c>
      <c r="C4" s="139"/>
      <c r="D4" s="139"/>
      <c r="E4" s="139" t="s">
        <v>3</v>
      </c>
      <c r="F4" s="139"/>
      <c r="G4" s="139"/>
      <c r="H4" s="139" t="s">
        <v>4</v>
      </c>
      <c r="I4" s="139"/>
      <c r="J4" s="158"/>
    </row>
    <row r="5" spans="1:11" ht="16.5" thickBot="1" x14ac:dyDescent="0.3">
      <c r="A5" s="156"/>
      <c r="B5" s="180">
        <v>2022</v>
      </c>
      <c r="C5" s="180">
        <v>2023</v>
      </c>
      <c r="D5" s="180" t="s">
        <v>5</v>
      </c>
      <c r="E5" s="180">
        <v>2022</v>
      </c>
      <c r="F5" s="180">
        <v>2023</v>
      </c>
      <c r="G5" s="180" t="s">
        <v>5</v>
      </c>
      <c r="H5" s="180">
        <v>2022</v>
      </c>
      <c r="I5" s="180">
        <v>2023</v>
      </c>
      <c r="J5" s="181" t="s">
        <v>5</v>
      </c>
    </row>
    <row r="6" spans="1:11" x14ac:dyDescent="0.25">
      <c r="A6" s="175" t="s">
        <v>6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15.75" x14ac:dyDescent="0.25">
      <c r="A7" s="97" t="s">
        <v>7</v>
      </c>
      <c r="B7" s="102">
        <v>105</v>
      </c>
      <c r="C7" s="102">
        <v>117</v>
      </c>
      <c r="D7" s="102">
        <v>11</v>
      </c>
      <c r="E7" s="102">
        <v>24</v>
      </c>
      <c r="F7" s="102">
        <v>21</v>
      </c>
      <c r="G7" s="102">
        <v>-13</v>
      </c>
      <c r="H7" s="102">
        <v>94</v>
      </c>
      <c r="I7" s="102">
        <v>102</v>
      </c>
      <c r="J7" s="102">
        <v>9</v>
      </c>
    </row>
    <row r="8" spans="1:11" ht="15.75" x14ac:dyDescent="0.25">
      <c r="A8" s="97" t="s">
        <v>8</v>
      </c>
      <c r="B8" s="102">
        <v>77</v>
      </c>
      <c r="C8" s="102">
        <v>119</v>
      </c>
      <c r="D8" s="102">
        <v>34</v>
      </c>
      <c r="E8" s="102">
        <v>15</v>
      </c>
      <c r="F8" s="102">
        <v>21</v>
      </c>
      <c r="G8" s="102">
        <v>40</v>
      </c>
      <c r="H8" s="102">
        <v>72</v>
      </c>
      <c r="I8" s="102">
        <v>108</v>
      </c>
      <c r="J8" s="102">
        <v>50</v>
      </c>
    </row>
    <row r="9" spans="1:11" ht="15.75" x14ac:dyDescent="0.25">
      <c r="A9" s="97" t="s">
        <v>9</v>
      </c>
      <c r="B9" s="102">
        <v>274</v>
      </c>
      <c r="C9" s="102">
        <v>400</v>
      </c>
      <c r="D9" s="102">
        <v>46</v>
      </c>
      <c r="E9" s="102">
        <v>52</v>
      </c>
      <c r="F9" s="102">
        <v>71</v>
      </c>
      <c r="G9" s="102">
        <v>37</v>
      </c>
      <c r="H9" s="102">
        <v>242</v>
      </c>
      <c r="I9" s="102">
        <v>355</v>
      </c>
      <c r="J9" s="102">
        <v>47</v>
      </c>
    </row>
    <row r="10" spans="1:11" ht="15.75" x14ac:dyDescent="0.25">
      <c r="A10" s="97" t="s">
        <v>131</v>
      </c>
      <c r="B10" s="102">
        <v>46</v>
      </c>
      <c r="C10" s="102">
        <v>40</v>
      </c>
      <c r="D10" s="102">
        <v>-13</v>
      </c>
      <c r="E10" s="102">
        <v>11</v>
      </c>
      <c r="F10" s="102">
        <v>15</v>
      </c>
      <c r="G10" s="102">
        <v>36</v>
      </c>
      <c r="H10" s="102">
        <v>42</v>
      </c>
      <c r="I10" s="102">
        <v>36</v>
      </c>
      <c r="J10" s="102">
        <v>-14</v>
      </c>
    </row>
    <row r="11" spans="1:11" ht="15.75" x14ac:dyDescent="0.25">
      <c r="A11" s="97" t="s">
        <v>10</v>
      </c>
      <c r="B11" s="102">
        <v>96</v>
      </c>
      <c r="C11" s="102">
        <v>140</v>
      </c>
      <c r="D11" s="102">
        <v>46</v>
      </c>
      <c r="E11" s="102">
        <v>13</v>
      </c>
      <c r="F11" s="102">
        <v>20</v>
      </c>
      <c r="G11" s="102">
        <v>54</v>
      </c>
      <c r="H11" s="102">
        <v>92</v>
      </c>
      <c r="I11" s="102">
        <v>132</v>
      </c>
      <c r="J11" s="102">
        <v>43</v>
      </c>
    </row>
    <row r="12" spans="1:11" ht="15.75" x14ac:dyDescent="0.25">
      <c r="A12" s="97" t="s">
        <v>11</v>
      </c>
      <c r="B12" s="102">
        <v>66</v>
      </c>
      <c r="C12" s="102">
        <v>67</v>
      </c>
      <c r="D12" s="102">
        <v>2</v>
      </c>
      <c r="E12" s="102">
        <v>13</v>
      </c>
      <c r="F12" s="102">
        <v>13</v>
      </c>
      <c r="G12" s="102">
        <v>0</v>
      </c>
      <c r="H12" s="102">
        <v>56</v>
      </c>
      <c r="I12" s="102">
        <v>62</v>
      </c>
      <c r="J12" s="102">
        <v>11</v>
      </c>
    </row>
    <row r="13" spans="1:11" ht="15.75" x14ac:dyDescent="0.25">
      <c r="A13" s="97" t="s">
        <v>132</v>
      </c>
      <c r="B13" s="102">
        <v>103</v>
      </c>
      <c r="C13" s="102">
        <v>159</v>
      </c>
      <c r="D13" s="102">
        <v>54</v>
      </c>
      <c r="E13" s="102">
        <v>12</v>
      </c>
      <c r="F13" s="102">
        <v>14</v>
      </c>
      <c r="G13" s="102">
        <v>17</v>
      </c>
      <c r="H13" s="102">
        <v>106</v>
      </c>
      <c r="I13" s="102">
        <v>149</v>
      </c>
      <c r="J13" s="102">
        <v>41</v>
      </c>
    </row>
    <row r="14" spans="1:11" ht="15.75" x14ac:dyDescent="0.25">
      <c r="A14" s="97" t="s">
        <v>12</v>
      </c>
      <c r="B14" s="102">
        <v>118</v>
      </c>
      <c r="C14" s="102">
        <v>169</v>
      </c>
      <c r="D14" s="102">
        <v>43</v>
      </c>
      <c r="E14" s="102">
        <v>12</v>
      </c>
      <c r="F14" s="102">
        <v>19</v>
      </c>
      <c r="G14" s="102">
        <v>58</v>
      </c>
      <c r="H14" s="102">
        <v>114</v>
      </c>
      <c r="I14" s="102">
        <v>165</v>
      </c>
      <c r="J14" s="102">
        <v>45</v>
      </c>
    </row>
    <row r="15" spans="1:11" ht="15.75" x14ac:dyDescent="0.25">
      <c r="A15" s="97" t="s">
        <v>13</v>
      </c>
      <c r="B15" s="102">
        <v>134</v>
      </c>
      <c r="C15" s="102">
        <v>265</v>
      </c>
      <c r="D15" s="102">
        <v>98</v>
      </c>
      <c r="E15" s="102">
        <v>20</v>
      </c>
      <c r="F15" s="102">
        <v>25</v>
      </c>
      <c r="G15" s="102">
        <v>25</v>
      </c>
      <c r="H15" s="102">
        <v>127</v>
      </c>
      <c r="I15" s="102">
        <v>253</v>
      </c>
      <c r="J15" s="102">
        <v>99</v>
      </c>
    </row>
    <row r="16" spans="1:11" ht="15.75" x14ac:dyDescent="0.25">
      <c r="A16" s="97" t="s">
        <v>14</v>
      </c>
      <c r="B16" s="102">
        <v>229</v>
      </c>
      <c r="C16" s="102">
        <v>414</v>
      </c>
      <c r="D16" s="102">
        <v>317</v>
      </c>
      <c r="E16" s="102">
        <v>16</v>
      </c>
      <c r="F16" s="102">
        <v>41</v>
      </c>
      <c r="G16" s="102">
        <v>156</v>
      </c>
      <c r="H16" s="102">
        <v>224</v>
      </c>
      <c r="I16" s="102">
        <v>396</v>
      </c>
      <c r="J16" s="102">
        <v>77</v>
      </c>
      <c r="K16" s="13"/>
    </row>
    <row r="17" spans="1:17" ht="15.75" x14ac:dyDescent="0.25">
      <c r="A17" s="97" t="s">
        <v>15</v>
      </c>
      <c r="B17" s="102">
        <v>59</v>
      </c>
      <c r="C17" s="102">
        <v>85</v>
      </c>
      <c r="D17" s="102">
        <v>44</v>
      </c>
      <c r="E17" s="102">
        <v>6</v>
      </c>
      <c r="F17" s="102">
        <v>13</v>
      </c>
      <c r="G17" s="102">
        <v>117</v>
      </c>
      <c r="H17" s="102">
        <v>58</v>
      </c>
      <c r="I17" s="102">
        <v>77</v>
      </c>
      <c r="J17" s="102">
        <v>33</v>
      </c>
    </row>
    <row r="18" spans="1:17" ht="15.75" x14ac:dyDescent="0.25">
      <c r="A18" s="97" t="s">
        <v>115</v>
      </c>
      <c r="B18" s="102">
        <v>9</v>
      </c>
      <c r="C18" s="102">
        <v>0</v>
      </c>
      <c r="D18" s="102">
        <v>-100</v>
      </c>
      <c r="E18" s="102">
        <v>3</v>
      </c>
      <c r="F18" s="102">
        <v>0</v>
      </c>
      <c r="G18" s="102">
        <v>-100</v>
      </c>
      <c r="H18" s="102">
        <v>6</v>
      </c>
      <c r="I18" s="102">
        <v>0</v>
      </c>
      <c r="J18" s="102">
        <v>-100</v>
      </c>
    </row>
    <row r="19" spans="1:17" ht="15.75" x14ac:dyDescent="0.25">
      <c r="A19" s="97" t="s">
        <v>16</v>
      </c>
      <c r="B19" s="102">
        <v>305</v>
      </c>
      <c r="C19" s="102">
        <v>360</v>
      </c>
      <c r="D19" s="102">
        <v>18</v>
      </c>
      <c r="E19" s="102">
        <v>44</v>
      </c>
      <c r="F19" s="102">
        <v>40</v>
      </c>
      <c r="G19" s="102">
        <v>-9</v>
      </c>
      <c r="H19" s="102">
        <v>287</v>
      </c>
      <c r="I19" s="102">
        <v>344</v>
      </c>
      <c r="J19" s="102">
        <v>20</v>
      </c>
      <c r="Q19" s="40"/>
    </row>
    <row r="20" spans="1:17" ht="15.75" x14ac:dyDescent="0.25">
      <c r="A20" s="97" t="s">
        <v>129</v>
      </c>
      <c r="B20" s="102">
        <v>93</v>
      </c>
      <c r="C20" s="102">
        <v>147</v>
      </c>
      <c r="D20" s="102">
        <v>58</v>
      </c>
      <c r="E20" s="102">
        <v>18</v>
      </c>
      <c r="F20" s="102">
        <v>12</v>
      </c>
      <c r="G20" s="102">
        <v>-33</v>
      </c>
      <c r="H20" s="102">
        <v>78</v>
      </c>
      <c r="I20" s="102">
        <v>144</v>
      </c>
      <c r="J20" s="102">
        <v>85</v>
      </c>
    </row>
    <row r="21" spans="1:17" ht="15.75" x14ac:dyDescent="0.25">
      <c r="A21" s="97" t="s">
        <v>17</v>
      </c>
      <c r="B21" s="102">
        <v>172</v>
      </c>
      <c r="C21" s="102">
        <v>330</v>
      </c>
      <c r="D21" s="102">
        <v>92</v>
      </c>
      <c r="E21" s="102">
        <v>20</v>
      </c>
      <c r="F21" s="102">
        <v>38</v>
      </c>
      <c r="G21" s="102">
        <v>90</v>
      </c>
      <c r="H21" s="102">
        <v>166</v>
      </c>
      <c r="I21" s="102">
        <v>313</v>
      </c>
      <c r="J21" s="102">
        <v>89</v>
      </c>
    </row>
    <row r="22" spans="1:17" ht="15.75" x14ac:dyDescent="0.25">
      <c r="A22" s="97" t="s">
        <v>18</v>
      </c>
      <c r="B22" s="102">
        <v>94</v>
      </c>
      <c r="C22" s="102">
        <v>141</v>
      </c>
      <c r="D22" s="102">
        <v>50</v>
      </c>
      <c r="E22" s="102">
        <v>15</v>
      </c>
      <c r="F22" s="102">
        <v>18</v>
      </c>
      <c r="G22" s="102">
        <v>20</v>
      </c>
      <c r="H22" s="102">
        <v>90</v>
      </c>
      <c r="I22" s="102">
        <v>133</v>
      </c>
      <c r="J22" s="102">
        <v>48</v>
      </c>
    </row>
    <row r="23" spans="1:17" ht="15.75" x14ac:dyDescent="0.25">
      <c r="A23" s="97" t="s">
        <v>19</v>
      </c>
      <c r="B23" s="102">
        <v>90</v>
      </c>
      <c r="C23" s="102">
        <v>101</v>
      </c>
      <c r="D23" s="102">
        <v>12</v>
      </c>
      <c r="E23" s="102">
        <v>19</v>
      </c>
      <c r="F23" s="102">
        <v>22</v>
      </c>
      <c r="G23" s="102">
        <v>16</v>
      </c>
      <c r="H23" s="102">
        <v>78</v>
      </c>
      <c r="I23" s="102">
        <v>93</v>
      </c>
      <c r="J23" s="102">
        <v>19</v>
      </c>
    </row>
    <row r="24" spans="1:17" ht="15.75" x14ac:dyDescent="0.25">
      <c r="A24" s="97" t="s">
        <v>20</v>
      </c>
      <c r="B24" s="102">
        <v>79</v>
      </c>
      <c r="C24" s="102">
        <v>100</v>
      </c>
      <c r="D24" s="102">
        <v>27</v>
      </c>
      <c r="E24" s="102">
        <v>8</v>
      </c>
      <c r="F24" s="102">
        <v>14</v>
      </c>
      <c r="G24" s="102">
        <v>75</v>
      </c>
      <c r="H24" s="102">
        <v>75</v>
      </c>
      <c r="I24" s="102">
        <v>91</v>
      </c>
      <c r="J24" s="102">
        <v>21</v>
      </c>
    </row>
    <row r="25" spans="1:17" ht="15.75" x14ac:dyDescent="0.25">
      <c r="A25" s="97" t="s">
        <v>21</v>
      </c>
      <c r="B25" s="102">
        <v>86</v>
      </c>
      <c r="C25" s="102">
        <v>105</v>
      </c>
      <c r="D25" s="102">
        <v>22</v>
      </c>
      <c r="E25" s="102">
        <v>14</v>
      </c>
      <c r="F25" s="102">
        <v>14</v>
      </c>
      <c r="G25" s="102">
        <v>0</v>
      </c>
      <c r="H25" s="102">
        <v>77</v>
      </c>
      <c r="I25" s="102">
        <v>98</v>
      </c>
      <c r="J25" s="102">
        <v>27</v>
      </c>
      <c r="L25" s="13"/>
    </row>
    <row r="26" spans="1:17" ht="15.75" x14ac:dyDescent="0.25">
      <c r="A26" s="97" t="s">
        <v>114</v>
      </c>
      <c r="B26" s="102">
        <v>105</v>
      </c>
      <c r="C26" s="102">
        <v>241</v>
      </c>
      <c r="D26" s="102">
        <v>130</v>
      </c>
      <c r="E26" s="102">
        <v>22</v>
      </c>
      <c r="F26" s="102">
        <v>49</v>
      </c>
      <c r="G26" s="102">
        <v>123</v>
      </c>
      <c r="H26" s="102">
        <v>84</v>
      </c>
      <c r="I26" s="102">
        <v>209</v>
      </c>
      <c r="J26" s="102">
        <v>149</v>
      </c>
      <c r="L26" s="13"/>
    </row>
    <row r="27" spans="1:17" ht="15.75" x14ac:dyDescent="0.25">
      <c r="A27" s="97" t="s">
        <v>116</v>
      </c>
      <c r="B27" s="102">
        <v>16</v>
      </c>
      <c r="C27" s="102">
        <v>13</v>
      </c>
      <c r="D27" s="102">
        <v>-19</v>
      </c>
      <c r="E27" s="102">
        <v>3</v>
      </c>
      <c r="F27" s="102">
        <v>2</v>
      </c>
      <c r="G27" s="102">
        <v>-33</v>
      </c>
      <c r="H27" s="102">
        <v>13</v>
      </c>
      <c r="I27" s="102">
        <v>11</v>
      </c>
      <c r="J27" s="102">
        <v>-15</v>
      </c>
    </row>
    <row r="28" spans="1:17" ht="15.75" x14ac:dyDescent="0.25">
      <c r="A28" s="97" t="s">
        <v>22</v>
      </c>
      <c r="B28" s="102">
        <v>90</v>
      </c>
      <c r="C28" s="102">
        <v>118</v>
      </c>
      <c r="D28" s="102">
        <v>31</v>
      </c>
      <c r="E28" s="102">
        <v>14</v>
      </c>
      <c r="F28" s="102">
        <v>12</v>
      </c>
      <c r="G28" s="102">
        <v>-14</v>
      </c>
      <c r="H28" s="102">
        <v>85</v>
      </c>
      <c r="I28" s="102">
        <v>116</v>
      </c>
      <c r="J28" s="102">
        <v>36</v>
      </c>
    </row>
    <row r="29" spans="1:17" ht="15.75" x14ac:dyDescent="0.25">
      <c r="A29" s="97" t="s">
        <v>23</v>
      </c>
      <c r="B29" s="102">
        <v>65</v>
      </c>
      <c r="C29" s="102">
        <v>100</v>
      </c>
      <c r="D29" s="102">
        <v>54</v>
      </c>
      <c r="E29" s="102">
        <v>10</v>
      </c>
      <c r="F29" s="102">
        <v>18</v>
      </c>
      <c r="G29" s="102">
        <v>80</v>
      </c>
      <c r="H29" s="102">
        <v>57</v>
      </c>
      <c r="I29" s="102">
        <v>86</v>
      </c>
      <c r="J29" s="102">
        <v>51</v>
      </c>
    </row>
    <row r="30" spans="1:17" ht="15.75" x14ac:dyDescent="0.25">
      <c r="A30" s="97" t="s">
        <v>24</v>
      </c>
      <c r="B30" s="102">
        <v>50</v>
      </c>
      <c r="C30" s="102">
        <v>74</v>
      </c>
      <c r="D30" s="102">
        <v>48</v>
      </c>
      <c r="E30" s="102">
        <v>5</v>
      </c>
      <c r="F30" s="102">
        <v>7</v>
      </c>
      <c r="G30" s="102">
        <v>40</v>
      </c>
      <c r="H30" s="102">
        <v>50</v>
      </c>
      <c r="I30" s="102">
        <v>72</v>
      </c>
      <c r="J30" s="102">
        <v>44</v>
      </c>
    </row>
    <row r="31" spans="1:17" ht="15.75" x14ac:dyDescent="0.25">
      <c r="A31" s="97" t="s">
        <v>25</v>
      </c>
      <c r="B31" s="102">
        <v>45</v>
      </c>
      <c r="C31" s="102">
        <v>93</v>
      </c>
      <c r="D31" s="102">
        <v>107</v>
      </c>
      <c r="E31" s="102">
        <v>9</v>
      </c>
      <c r="F31" s="102">
        <v>8</v>
      </c>
      <c r="G31" s="102">
        <v>-11</v>
      </c>
      <c r="H31" s="102">
        <v>38</v>
      </c>
      <c r="I31" s="102">
        <v>94</v>
      </c>
      <c r="J31" s="102">
        <v>147</v>
      </c>
    </row>
    <row r="32" spans="1:17" ht="11.25" customHeight="1" thickBot="1" x14ac:dyDescent="0.3">
      <c r="A32" s="178" t="s">
        <v>26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6.5" customHeight="1" thickBot="1" x14ac:dyDescent="0.3">
      <c r="A33" s="179" t="s">
        <v>27</v>
      </c>
      <c r="B33" s="177">
        <v>2606</v>
      </c>
      <c r="C33" s="177">
        <v>3898</v>
      </c>
      <c r="D33" s="177">
        <v>50</v>
      </c>
      <c r="E33" s="177">
        <v>398</v>
      </c>
      <c r="F33" s="177">
        <v>527</v>
      </c>
      <c r="G33" s="177">
        <v>32</v>
      </c>
      <c r="H33" s="177">
        <v>2411</v>
      </c>
      <c r="I33" s="177">
        <v>3639</v>
      </c>
      <c r="J33" s="177">
        <v>51</v>
      </c>
    </row>
    <row r="35" spans="1:10" ht="44.25" customHeight="1" x14ac:dyDescent="0.25">
      <c r="A35" s="119" t="s">
        <v>130</v>
      </c>
      <c r="B35" s="120"/>
      <c r="C35" s="120"/>
      <c r="D35" s="120"/>
      <c r="E35" s="120"/>
      <c r="F35" s="120"/>
      <c r="G35" s="120"/>
      <c r="H35" s="120"/>
      <c r="I35" s="120"/>
      <c r="J35" s="120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workbookViewId="0">
      <selection activeCell="M32" sqref="M32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21" t="s">
        <v>94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59" t="s">
        <v>0</v>
      </c>
      <c r="B4" s="159" t="s">
        <v>91</v>
      </c>
      <c r="C4" s="159"/>
      <c r="D4" s="159"/>
      <c r="E4" s="159"/>
      <c r="F4" s="159"/>
      <c r="G4" s="159"/>
      <c r="H4" s="159"/>
      <c r="I4" s="159"/>
      <c r="J4" s="159"/>
    </row>
    <row r="5" spans="1:10" x14ac:dyDescent="0.25">
      <c r="A5" s="159"/>
      <c r="B5" s="159" t="s">
        <v>2</v>
      </c>
      <c r="C5" s="159"/>
      <c r="D5" s="159"/>
      <c r="E5" s="159" t="s">
        <v>3</v>
      </c>
      <c r="F5" s="159"/>
      <c r="G5" s="159"/>
      <c r="H5" s="159" t="s">
        <v>4</v>
      </c>
      <c r="I5" s="159"/>
      <c r="J5" s="159"/>
    </row>
    <row r="6" spans="1:10" x14ac:dyDescent="0.25">
      <c r="A6" s="171"/>
      <c r="B6" s="4">
        <v>2022</v>
      </c>
      <c r="C6" s="4">
        <v>2023</v>
      </c>
      <c r="D6" s="4" t="s">
        <v>5</v>
      </c>
      <c r="E6" s="39">
        <v>2022</v>
      </c>
      <c r="F6" s="39">
        <v>2023</v>
      </c>
      <c r="G6" s="4" t="s">
        <v>5</v>
      </c>
      <c r="H6" s="39">
        <v>2022</v>
      </c>
      <c r="I6" s="39">
        <v>2023</v>
      </c>
      <c r="J6" s="4" t="s">
        <v>5</v>
      </c>
    </row>
    <row r="7" spans="1:10" ht="20.100000000000001" customHeight="1" x14ac:dyDescent="0.25">
      <c r="A7" s="113" t="s">
        <v>6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20.100000000000001" customHeight="1" x14ac:dyDescent="0.25">
      <c r="A8" s="114" t="s">
        <v>7</v>
      </c>
      <c r="B8" s="102">
        <v>27</v>
      </c>
      <c r="C8" s="102">
        <v>19</v>
      </c>
      <c r="D8" s="115">
        <f>C8*100/B8-100</f>
        <v>-29.629629629629633</v>
      </c>
      <c r="E8" s="102">
        <v>4</v>
      </c>
      <c r="F8" s="102">
        <v>1</v>
      </c>
      <c r="G8" s="102">
        <v>-75</v>
      </c>
      <c r="H8" s="102">
        <v>26</v>
      </c>
      <c r="I8" s="102">
        <v>18</v>
      </c>
      <c r="J8" s="93">
        <f>I8*100/H8-100</f>
        <v>-30.769230769230774</v>
      </c>
    </row>
    <row r="9" spans="1:10" ht="20.100000000000001" customHeight="1" x14ac:dyDescent="0.25">
      <c r="A9" s="114" t="s">
        <v>8</v>
      </c>
      <c r="B9" s="102">
        <v>5</v>
      </c>
      <c r="C9" s="102">
        <v>5</v>
      </c>
      <c r="D9" s="102">
        <v>0</v>
      </c>
      <c r="E9" s="102">
        <v>2</v>
      </c>
      <c r="F9" s="102">
        <v>1</v>
      </c>
      <c r="G9" s="102">
        <v>-50</v>
      </c>
      <c r="H9" s="102">
        <v>3</v>
      </c>
      <c r="I9" s="102">
        <v>4</v>
      </c>
      <c r="J9" s="93">
        <f t="shared" ref="J9:J34" si="0">I9*100/H9-100</f>
        <v>33.333333333333343</v>
      </c>
    </row>
    <row r="10" spans="1:10" ht="20.100000000000001" customHeight="1" x14ac:dyDescent="0.25">
      <c r="A10" s="114" t="s">
        <v>9</v>
      </c>
      <c r="B10" s="102">
        <v>25</v>
      </c>
      <c r="C10" s="102">
        <v>45</v>
      </c>
      <c r="D10" s="102">
        <v>80</v>
      </c>
      <c r="E10" s="102">
        <v>2</v>
      </c>
      <c r="F10" s="102">
        <v>4</v>
      </c>
      <c r="G10" s="102">
        <v>100</v>
      </c>
      <c r="H10" s="102">
        <v>25</v>
      </c>
      <c r="I10" s="102">
        <v>43</v>
      </c>
      <c r="J10" s="93">
        <f t="shared" si="0"/>
        <v>72</v>
      </c>
    </row>
    <row r="11" spans="1:10" ht="20.100000000000001" customHeight="1" x14ac:dyDescent="0.25">
      <c r="A11" s="114" t="s">
        <v>131</v>
      </c>
      <c r="B11" s="102">
        <v>2</v>
      </c>
      <c r="C11" s="102">
        <v>2</v>
      </c>
      <c r="D11" s="102">
        <v>0</v>
      </c>
      <c r="E11" s="102">
        <v>1</v>
      </c>
      <c r="F11" s="102">
        <v>0</v>
      </c>
      <c r="G11" s="102">
        <v>-100</v>
      </c>
      <c r="H11" s="102">
        <v>1</v>
      </c>
      <c r="I11" s="102">
        <v>2</v>
      </c>
      <c r="J11" s="93">
        <f t="shared" si="0"/>
        <v>100</v>
      </c>
    </row>
    <row r="12" spans="1:10" ht="20.100000000000001" customHeight="1" x14ac:dyDescent="0.25">
      <c r="A12" s="114" t="s">
        <v>10</v>
      </c>
      <c r="B12" s="102">
        <v>4</v>
      </c>
      <c r="C12" s="102">
        <v>11</v>
      </c>
      <c r="D12" s="102">
        <v>175</v>
      </c>
      <c r="E12" s="102">
        <v>1</v>
      </c>
      <c r="F12" s="102">
        <v>3</v>
      </c>
      <c r="G12" s="102">
        <v>200</v>
      </c>
      <c r="H12" s="102">
        <v>3</v>
      </c>
      <c r="I12" s="102">
        <v>9</v>
      </c>
      <c r="J12" s="93">
        <f t="shared" si="0"/>
        <v>200</v>
      </c>
    </row>
    <row r="13" spans="1:10" ht="20.100000000000001" customHeight="1" x14ac:dyDescent="0.25">
      <c r="A13" s="114" t="s">
        <v>11</v>
      </c>
      <c r="B13" s="102">
        <v>2</v>
      </c>
      <c r="C13" s="102">
        <v>3</v>
      </c>
      <c r="D13" s="102">
        <v>50</v>
      </c>
      <c r="E13" s="102">
        <v>0</v>
      </c>
      <c r="F13" s="102">
        <v>1</v>
      </c>
      <c r="G13" s="102"/>
      <c r="H13" s="102">
        <v>2</v>
      </c>
      <c r="I13" s="102">
        <v>2</v>
      </c>
      <c r="J13" s="93">
        <f t="shared" si="0"/>
        <v>0</v>
      </c>
    </row>
    <row r="14" spans="1:10" ht="20.100000000000001" customHeight="1" x14ac:dyDescent="0.25">
      <c r="A14" s="114" t="s">
        <v>132</v>
      </c>
      <c r="B14" s="102">
        <v>11</v>
      </c>
      <c r="C14" s="102">
        <v>38</v>
      </c>
      <c r="D14" s="102">
        <v>245</v>
      </c>
      <c r="E14" s="102">
        <v>2</v>
      </c>
      <c r="F14" s="102">
        <v>9</v>
      </c>
      <c r="G14" s="102">
        <v>350</v>
      </c>
      <c r="H14" s="102">
        <v>11</v>
      </c>
      <c r="I14" s="102">
        <v>29</v>
      </c>
      <c r="J14" s="93">
        <f t="shared" si="0"/>
        <v>163.63636363636363</v>
      </c>
    </row>
    <row r="15" spans="1:10" ht="20.100000000000001" customHeight="1" x14ac:dyDescent="0.25">
      <c r="A15" s="114" t="s">
        <v>12</v>
      </c>
      <c r="B15" s="102">
        <v>17</v>
      </c>
      <c r="C15" s="102">
        <v>27</v>
      </c>
      <c r="D15" s="102">
        <v>59</v>
      </c>
      <c r="E15" s="102">
        <v>1</v>
      </c>
      <c r="F15" s="102">
        <v>5</v>
      </c>
      <c r="G15" s="102">
        <v>400</v>
      </c>
      <c r="H15" s="102">
        <v>16</v>
      </c>
      <c r="I15" s="102">
        <v>23</v>
      </c>
      <c r="J15" s="93">
        <f t="shared" si="0"/>
        <v>43.75</v>
      </c>
    </row>
    <row r="16" spans="1:10" ht="20.100000000000001" customHeight="1" x14ac:dyDescent="0.25">
      <c r="A16" s="114" t="s">
        <v>13</v>
      </c>
      <c r="B16" s="102">
        <v>5</v>
      </c>
      <c r="C16" s="102">
        <v>14</v>
      </c>
      <c r="D16" s="115">
        <f>C16*100/B16-100</f>
        <v>180</v>
      </c>
      <c r="E16" s="102">
        <v>0</v>
      </c>
      <c r="F16" s="102">
        <v>1</v>
      </c>
      <c r="G16" s="102"/>
      <c r="H16" s="102">
        <v>5</v>
      </c>
      <c r="I16" s="102">
        <v>13</v>
      </c>
      <c r="J16" s="93">
        <f t="shared" si="0"/>
        <v>160</v>
      </c>
    </row>
    <row r="17" spans="1:14" ht="20.100000000000001" customHeight="1" x14ac:dyDescent="0.25">
      <c r="A17" s="114" t="s">
        <v>14</v>
      </c>
      <c r="B17" s="102">
        <v>17</v>
      </c>
      <c r="C17" s="102">
        <v>36</v>
      </c>
      <c r="D17" s="102">
        <v>112</v>
      </c>
      <c r="E17" s="102">
        <v>0</v>
      </c>
      <c r="F17" s="102">
        <v>0</v>
      </c>
      <c r="G17" s="102"/>
      <c r="H17" s="102">
        <v>17</v>
      </c>
      <c r="I17" s="102">
        <v>38</v>
      </c>
      <c r="J17" s="93">
        <f t="shared" si="0"/>
        <v>123.52941176470588</v>
      </c>
      <c r="M17" s="13"/>
    </row>
    <row r="18" spans="1:14" ht="20.100000000000001" customHeight="1" x14ac:dyDescent="0.25">
      <c r="A18" s="114" t="s">
        <v>15</v>
      </c>
      <c r="B18" s="102">
        <v>2</v>
      </c>
      <c r="C18" s="102">
        <v>13</v>
      </c>
      <c r="D18" s="102">
        <v>550</v>
      </c>
      <c r="E18" s="102">
        <v>1</v>
      </c>
      <c r="F18" s="102">
        <v>3</v>
      </c>
      <c r="G18" s="102">
        <v>200</v>
      </c>
      <c r="H18" s="102">
        <v>1</v>
      </c>
      <c r="I18" s="102">
        <v>13</v>
      </c>
      <c r="J18" s="93">
        <f t="shared" si="0"/>
        <v>1200</v>
      </c>
    </row>
    <row r="19" spans="1:14" ht="20.100000000000001" customHeight="1" x14ac:dyDescent="0.25">
      <c r="A19" s="114" t="s">
        <v>115</v>
      </c>
      <c r="B19" s="102">
        <v>0</v>
      </c>
      <c r="C19" s="102">
        <v>0</v>
      </c>
      <c r="D19" s="102"/>
      <c r="E19" s="102">
        <v>0</v>
      </c>
      <c r="F19" s="102">
        <v>0</v>
      </c>
      <c r="G19" s="102"/>
      <c r="H19" s="102">
        <v>0</v>
      </c>
      <c r="I19" s="102">
        <v>0</v>
      </c>
      <c r="J19" s="93"/>
    </row>
    <row r="20" spans="1:14" ht="20.100000000000001" customHeight="1" x14ac:dyDescent="0.25">
      <c r="A20" s="114" t="s">
        <v>16</v>
      </c>
      <c r="B20" s="102">
        <v>30</v>
      </c>
      <c r="C20" s="102">
        <v>57</v>
      </c>
      <c r="D20" s="102">
        <v>90</v>
      </c>
      <c r="E20" s="102">
        <v>3</v>
      </c>
      <c r="F20" s="102">
        <v>8</v>
      </c>
      <c r="G20" s="102">
        <v>167</v>
      </c>
      <c r="H20" s="102">
        <v>30</v>
      </c>
      <c r="I20" s="102">
        <v>52</v>
      </c>
      <c r="J20" s="93">
        <f t="shared" si="0"/>
        <v>73.333333333333343</v>
      </c>
    </row>
    <row r="21" spans="1:14" ht="20.100000000000001" customHeight="1" x14ac:dyDescent="0.25">
      <c r="A21" s="114" t="s">
        <v>129</v>
      </c>
      <c r="B21" s="102">
        <v>4</v>
      </c>
      <c r="C21" s="102">
        <v>17</v>
      </c>
      <c r="D21" s="102">
        <v>325</v>
      </c>
      <c r="E21" s="102">
        <v>0</v>
      </c>
      <c r="F21" s="102">
        <v>3</v>
      </c>
      <c r="G21" s="102"/>
      <c r="H21" s="102">
        <v>5</v>
      </c>
      <c r="I21" s="102">
        <v>14</v>
      </c>
      <c r="J21" s="93">
        <f t="shared" si="0"/>
        <v>180</v>
      </c>
    </row>
    <row r="22" spans="1:14" ht="20.100000000000001" customHeight="1" x14ac:dyDescent="0.25">
      <c r="A22" s="114" t="s">
        <v>17</v>
      </c>
      <c r="B22" s="102">
        <v>20</v>
      </c>
      <c r="C22" s="102">
        <v>35</v>
      </c>
      <c r="D22" s="102">
        <v>75</v>
      </c>
      <c r="E22" s="102">
        <v>4</v>
      </c>
      <c r="F22" s="102">
        <v>4</v>
      </c>
      <c r="G22" s="102">
        <v>0</v>
      </c>
      <c r="H22" s="102">
        <v>17</v>
      </c>
      <c r="I22" s="102">
        <v>33</v>
      </c>
      <c r="J22" s="93">
        <f t="shared" si="0"/>
        <v>94.117647058823536</v>
      </c>
    </row>
    <row r="23" spans="1:14" ht="20.100000000000001" customHeight="1" x14ac:dyDescent="0.25">
      <c r="A23" s="114" t="s">
        <v>18</v>
      </c>
      <c r="B23" s="102">
        <v>17</v>
      </c>
      <c r="C23" s="102">
        <v>39</v>
      </c>
      <c r="D23" s="102">
        <v>129</v>
      </c>
      <c r="E23" s="102">
        <v>5</v>
      </c>
      <c r="F23" s="102">
        <v>8</v>
      </c>
      <c r="G23" s="102">
        <v>60</v>
      </c>
      <c r="H23" s="102">
        <v>13</v>
      </c>
      <c r="I23" s="102">
        <v>31</v>
      </c>
      <c r="J23" s="93">
        <f t="shared" si="0"/>
        <v>138.46153846153845</v>
      </c>
    </row>
    <row r="24" spans="1:14" ht="20.100000000000001" customHeight="1" x14ac:dyDescent="0.25">
      <c r="A24" s="114" t="s">
        <v>19</v>
      </c>
      <c r="B24" s="102">
        <v>7</v>
      </c>
      <c r="C24" s="102">
        <v>6</v>
      </c>
      <c r="D24" s="102">
        <v>-14</v>
      </c>
      <c r="E24" s="102">
        <v>0</v>
      </c>
      <c r="F24" s="102">
        <v>0</v>
      </c>
      <c r="G24" s="102"/>
      <c r="H24" s="102">
        <v>7</v>
      </c>
      <c r="I24" s="102">
        <v>7</v>
      </c>
      <c r="J24" s="93">
        <f t="shared" si="0"/>
        <v>0</v>
      </c>
    </row>
    <row r="25" spans="1:14" ht="20.100000000000001" customHeight="1" x14ac:dyDescent="0.25">
      <c r="A25" s="114" t="s">
        <v>20</v>
      </c>
      <c r="B25" s="102">
        <v>11</v>
      </c>
      <c r="C25" s="102">
        <v>13</v>
      </c>
      <c r="D25" s="102">
        <v>18</v>
      </c>
      <c r="E25" s="102">
        <v>2</v>
      </c>
      <c r="F25" s="102">
        <v>1</v>
      </c>
      <c r="G25" s="102">
        <v>-50</v>
      </c>
      <c r="H25" s="102">
        <v>10</v>
      </c>
      <c r="I25" s="102">
        <v>12</v>
      </c>
      <c r="J25" s="93">
        <f t="shared" si="0"/>
        <v>20</v>
      </c>
    </row>
    <row r="26" spans="1:14" ht="20.100000000000001" customHeight="1" x14ac:dyDescent="0.25">
      <c r="A26" s="114" t="s">
        <v>21</v>
      </c>
      <c r="B26" s="102">
        <v>2</v>
      </c>
      <c r="C26" s="102">
        <v>8</v>
      </c>
      <c r="D26" s="102">
        <v>300</v>
      </c>
      <c r="E26" s="102">
        <v>0</v>
      </c>
      <c r="F26" s="102">
        <v>0</v>
      </c>
      <c r="G26" s="102"/>
      <c r="H26" s="102">
        <v>2</v>
      </c>
      <c r="I26" s="102">
        <v>8</v>
      </c>
      <c r="J26" s="93">
        <f t="shared" si="0"/>
        <v>300</v>
      </c>
      <c r="N26" s="34"/>
    </row>
    <row r="27" spans="1:14" ht="20.100000000000001" customHeight="1" x14ac:dyDescent="0.25">
      <c r="A27" s="114" t="s">
        <v>114</v>
      </c>
      <c r="B27" s="102">
        <v>4</v>
      </c>
      <c r="C27" s="102">
        <v>10</v>
      </c>
      <c r="D27" s="102">
        <v>150</v>
      </c>
      <c r="E27" s="102">
        <v>0</v>
      </c>
      <c r="F27" s="102">
        <v>1</v>
      </c>
      <c r="G27" s="102"/>
      <c r="H27" s="102">
        <v>4</v>
      </c>
      <c r="I27" s="102">
        <v>9</v>
      </c>
      <c r="J27" s="93">
        <f t="shared" si="0"/>
        <v>125</v>
      </c>
    </row>
    <row r="28" spans="1:14" ht="20.100000000000001" customHeight="1" x14ac:dyDescent="0.25">
      <c r="A28" s="114" t="s">
        <v>116</v>
      </c>
      <c r="B28" s="102">
        <v>4</v>
      </c>
      <c r="C28" s="102">
        <v>1</v>
      </c>
      <c r="D28" s="102">
        <v>-75</v>
      </c>
      <c r="E28" s="102">
        <v>1</v>
      </c>
      <c r="F28" s="102">
        <v>0</v>
      </c>
      <c r="G28" s="102">
        <v>-100</v>
      </c>
      <c r="H28" s="102">
        <v>3</v>
      </c>
      <c r="I28" s="102">
        <v>1</v>
      </c>
      <c r="J28" s="93">
        <f t="shared" si="0"/>
        <v>-66.666666666666657</v>
      </c>
    </row>
    <row r="29" spans="1:14" ht="20.100000000000001" customHeight="1" x14ac:dyDescent="0.25">
      <c r="A29" s="114" t="s">
        <v>22</v>
      </c>
      <c r="B29" s="102">
        <v>10</v>
      </c>
      <c r="C29" s="102">
        <v>7</v>
      </c>
      <c r="D29" s="102">
        <v>-30</v>
      </c>
      <c r="E29" s="102">
        <v>2</v>
      </c>
      <c r="F29" s="102">
        <v>0</v>
      </c>
      <c r="G29" s="102">
        <v>-100</v>
      </c>
      <c r="H29" s="102">
        <v>8</v>
      </c>
      <c r="I29" s="102">
        <v>8</v>
      </c>
      <c r="J29" s="93">
        <f t="shared" si="0"/>
        <v>0</v>
      </c>
    </row>
    <row r="30" spans="1:14" ht="20.100000000000001" customHeight="1" x14ac:dyDescent="0.25">
      <c r="A30" s="114" t="s">
        <v>23</v>
      </c>
      <c r="B30" s="102">
        <v>6</v>
      </c>
      <c r="C30" s="102">
        <v>2</v>
      </c>
      <c r="D30" s="102">
        <v>-67</v>
      </c>
      <c r="E30" s="102">
        <v>1</v>
      </c>
      <c r="F30" s="102">
        <v>0</v>
      </c>
      <c r="G30" s="102">
        <v>-100</v>
      </c>
      <c r="H30" s="102">
        <v>5</v>
      </c>
      <c r="I30" s="102">
        <v>2</v>
      </c>
      <c r="J30" s="93">
        <f t="shared" si="0"/>
        <v>-60</v>
      </c>
    </row>
    <row r="31" spans="1:14" ht="20.100000000000001" customHeight="1" x14ac:dyDescent="0.25">
      <c r="A31" s="114" t="s">
        <v>24</v>
      </c>
      <c r="B31" s="102">
        <v>5</v>
      </c>
      <c r="C31" s="102">
        <v>17</v>
      </c>
      <c r="D31" s="102">
        <v>240</v>
      </c>
      <c r="E31" s="102">
        <v>1</v>
      </c>
      <c r="F31" s="102">
        <v>4</v>
      </c>
      <c r="G31" s="102">
        <v>300</v>
      </c>
      <c r="H31" s="102">
        <v>6</v>
      </c>
      <c r="I31" s="102">
        <v>13</v>
      </c>
      <c r="J31" s="93">
        <f t="shared" si="0"/>
        <v>116.66666666666666</v>
      </c>
    </row>
    <row r="32" spans="1:14" ht="20.100000000000001" customHeight="1" x14ac:dyDescent="0.25">
      <c r="A32" s="114" t="s">
        <v>25</v>
      </c>
      <c r="B32" s="102">
        <v>2</v>
      </c>
      <c r="C32" s="102">
        <v>7</v>
      </c>
      <c r="D32" s="102">
        <v>250</v>
      </c>
      <c r="E32" s="102">
        <v>0</v>
      </c>
      <c r="F32" s="102">
        <v>3</v>
      </c>
      <c r="G32" s="102"/>
      <c r="H32" s="102">
        <v>2</v>
      </c>
      <c r="I32" s="102">
        <v>4</v>
      </c>
      <c r="J32" s="93">
        <f t="shared" si="0"/>
        <v>100</v>
      </c>
      <c r="M32" s="34"/>
    </row>
    <row r="33" spans="1:10" ht="20.100000000000001" customHeight="1" x14ac:dyDescent="0.25">
      <c r="A33" s="113" t="s">
        <v>26</v>
      </c>
      <c r="B33" s="16"/>
      <c r="C33" s="16"/>
      <c r="D33" s="16"/>
      <c r="E33" s="16"/>
      <c r="F33" s="16"/>
      <c r="G33" s="16"/>
      <c r="H33" s="16"/>
      <c r="I33" s="16"/>
      <c r="J33" s="93"/>
    </row>
    <row r="34" spans="1:10" ht="24" customHeight="1" x14ac:dyDescent="0.25">
      <c r="A34" s="17" t="s">
        <v>27</v>
      </c>
      <c r="B34" s="184">
        <v>239</v>
      </c>
      <c r="C34" s="184">
        <v>432</v>
      </c>
      <c r="D34" s="184">
        <v>81</v>
      </c>
      <c r="E34" s="184">
        <v>33</v>
      </c>
      <c r="F34" s="184">
        <v>60</v>
      </c>
      <c r="G34" s="184">
        <v>82</v>
      </c>
      <c r="H34" s="184">
        <v>222</v>
      </c>
      <c r="I34" s="184">
        <v>388</v>
      </c>
      <c r="J34" s="185">
        <f t="shared" si="0"/>
        <v>74.774774774774784</v>
      </c>
    </row>
    <row r="36" spans="1:10" ht="35.25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O36"/>
  <sheetViews>
    <sheetView workbookViewId="0">
      <selection activeCell="O12" sqref="O12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21" t="s">
        <v>95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8.75" thickBo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122" t="s">
        <v>0</v>
      </c>
      <c r="B4" s="125" t="s">
        <v>89</v>
      </c>
      <c r="C4" s="125"/>
      <c r="D4" s="125"/>
      <c r="E4" s="125"/>
      <c r="F4" s="125"/>
      <c r="G4" s="125"/>
      <c r="H4" s="125"/>
      <c r="I4" s="125"/>
      <c r="J4" s="126"/>
    </row>
    <row r="5" spans="1:10" ht="27" customHeight="1" x14ac:dyDescent="0.25">
      <c r="A5" s="123"/>
      <c r="B5" s="127" t="s">
        <v>90</v>
      </c>
      <c r="C5" s="127"/>
      <c r="D5" s="127"/>
      <c r="E5" s="127" t="s">
        <v>64</v>
      </c>
      <c r="F5" s="127"/>
      <c r="G5" s="127"/>
      <c r="H5" s="127" t="s">
        <v>65</v>
      </c>
      <c r="I5" s="127"/>
      <c r="J5" s="128"/>
    </row>
    <row r="6" spans="1:10" ht="21" customHeight="1" x14ac:dyDescent="0.25">
      <c r="A6" s="124"/>
      <c r="B6" s="100">
        <v>2022</v>
      </c>
      <c r="C6" s="100">
        <v>2023</v>
      </c>
      <c r="D6" s="100" t="s">
        <v>5</v>
      </c>
      <c r="E6" s="100">
        <v>2022</v>
      </c>
      <c r="F6" s="100">
        <v>2023</v>
      </c>
      <c r="G6" s="100" t="s">
        <v>5</v>
      </c>
      <c r="H6" s="100">
        <v>2022</v>
      </c>
      <c r="I6" s="100">
        <v>2023</v>
      </c>
      <c r="J6" s="101" t="s">
        <v>5</v>
      </c>
    </row>
    <row r="7" spans="1:10" ht="20.100000000000001" customHeight="1" x14ac:dyDescent="0.25">
      <c r="A7" s="113" t="s">
        <v>6</v>
      </c>
      <c r="B7" s="197"/>
      <c r="C7" s="197"/>
      <c r="D7" s="198"/>
      <c r="E7" s="197"/>
      <c r="F7" s="197"/>
      <c r="G7" s="198"/>
      <c r="H7" s="197"/>
      <c r="I7" s="197"/>
      <c r="J7" s="198"/>
    </row>
    <row r="8" spans="1:10" ht="20.100000000000001" customHeight="1" x14ac:dyDescent="0.25">
      <c r="A8" s="114" t="s">
        <v>7</v>
      </c>
      <c r="B8" s="197">
        <v>75</v>
      </c>
      <c r="C8" s="197">
        <v>125</v>
      </c>
      <c r="D8" s="199">
        <v>0.67</v>
      </c>
      <c r="E8" s="197">
        <v>5</v>
      </c>
      <c r="F8" s="197">
        <v>14</v>
      </c>
      <c r="G8" s="199">
        <v>1.8</v>
      </c>
      <c r="H8" s="197">
        <v>82</v>
      </c>
      <c r="I8" s="197">
        <v>141</v>
      </c>
      <c r="J8" s="199">
        <v>0.72</v>
      </c>
    </row>
    <row r="9" spans="1:10" ht="20.100000000000001" customHeight="1" x14ac:dyDescent="0.25">
      <c r="A9" s="114" t="s">
        <v>8</v>
      </c>
      <c r="B9" s="197">
        <v>71</v>
      </c>
      <c r="C9" s="197">
        <v>109</v>
      </c>
      <c r="D9" s="199">
        <v>0.54</v>
      </c>
      <c r="E9" s="197">
        <v>5</v>
      </c>
      <c r="F9" s="197">
        <v>3</v>
      </c>
      <c r="G9" s="199">
        <v>-0.4</v>
      </c>
      <c r="H9" s="197">
        <v>79</v>
      </c>
      <c r="I9" s="197">
        <v>126</v>
      </c>
      <c r="J9" s="199">
        <v>0.59</v>
      </c>
    </row>
    <row r="10" spans="1:10" ht="20.100000000000001" customHeight="1" x14ac:dyDescent="0.25">
      <c r="A10" s="114" t="s">
        <v>9</v>
      </c>
      <c r="B10" s="197">
        <v>120</v>
      </c>
      <c r="C10" s="197">
        <v>208</v>
      </c>
      <c r="D10" s="199">
        <v>0.73</v>
      </c>
      <c r="E10" s="197">
        <v>2</v>
      </c>
      <c r="F10" s="197">
        <v>5</v>
      </c>
      <c r="G10" s="199">
        <v>1.5</v>
      </c>
      <c r="H10" s="197">
        <v>130</v>
      </c>
      <c r="I10" s="197">
        <v>233</v>
      </c>
      <c r="J10" s="199">
        <v>0.79</v>
      </c>
    </row>
    <row r="11" spans="1:10" ht="20.100000000000001" customHeight="1" x14ac:dyDescent="0.25">
      <c r="A11" s="114" t="s">
        <v>131</v>
      </c>
      <c r="B11" s="197">
        <v>23</v>
      </c>
      <c r="C11" s="197">
        <v>33</v>
      </c>
      <c r="D11" s="199">
        <v>0.43</v>
      </c>
      <c r="E11" s="197">
        <v>1</v>
      </c>
      <c r="F11" s="197">
        <v>4</v>
      </c>
      <c r="G11" s="199">
        <v>3</v>
      </c>
      <c r="H11" s="197">
        <v>23</v>
      </c>
      <c r="I11" s="197">
        <v>37</v>
      </c>
      <c r="J11" s="199">
        <v>0.61</v>
      </c>
    </row>
    <row r="12" spans="1:10" ht="20.100000000000001" customHeight="1" x14ac:dyDescent="0.25">
      <c r="A12" s="114" t="s">
        <v>10</v>
      </c>
      <c r="B12" s="197">
        <v>80</v>
      </c>
      <c r="C12" s="197">
        <v>113</v>
      </c>
      <c r="D12" s="199">
        <v>0.41</v>
      </c>
      <c r="E12" s="197">
        <v>1</v>
      </c>
      <c r="F12" s="197">
        <v>2</v>
      </c>
      <c r="G12" s="199">
        <v>1</v>
      </c>
      <c r="H12" s="197">
        <v>97</v>
      </c>
      <c r="I12" s="197">
        <v>126</v>
      </c>
      <c r="J12" s="199">
        <v>0.3</v>
      </c>
    </row>
    <row r="13" spans="1:10" ht="20.100000000000001" customHeight="1" x14ac:dyDescent="0.25">
      <c r="A13" s="114" t="s">
        <v>11</v>
      </c>
      <c r="B13" s="197">
        <v>50</v>
      </c>
      <c r="C13" s="197">
        <v>66</v>
      </c>
      <c r="D13" s="199">
        <v>0.32</v>
      </c>
      <c r="E13" s="197">
        <v>6</v>
      </c>
      <c r="F13" s="197">
        <v>4</v>
      </c>
      <c r="G13" s="199">
        <v>-0.33</v>
      </c>
      <c r="H13" s="197">
        <v>67</v>
      </c>
      <c r="I13" s="197">
        <v>76</v>
      </c>
      <c r="J13" s="199">
        <v>0.13</v>
      </c>
    </row>
    <row r="14" spans="1:10" ht="20.100000000000001" customHeight="1" x14ac:dyDescent="0.25">
      <c r="A14" s="114" t="s">
        <v>132</v>
      </c>
      <c r="B14" s="197">
        <v>49</v>
      </c>
      <c r="C14" s="197">
        <v>62</v>
      </c>
      <c r="D14" s="199">
        <v>0.27</v>
      </c>
      <c r="E14" s="197">
        <v>6</v>
      </c>
      <c r="F14" s="197">
        <v>0</v>
      </c>
      <c r="G14" s="199">
        <v>-1</v>
      </c>
      <c r="H14" s="197">
        <v>54</v>
      </c>
      <c r="I14" s="197">
        <v>71</v>
      </c>
      <c r="J14" s="199">
        <v>0.31</v>
      </c>
    </row>
    <row r="15" spans="1:10" ht="20.100000000000001" customHeight="1" x14ac:dyDescent="0.25">
      <c r="A15" s="114" t="s">
        <v>12</v>
      </c>
      <c r="B15" s="197">
        <v>87</v>
      </c>
      <c r="C15" s="197">
        <v>124</v>
      </c>
      <c r="D15" s="199">
        <v>0.43</v>
      </c>
      <c r="E15" s="197">
        <v>4</v>
      </c>
      <c r="F15" s="197">
        <v>9</v>
      </c>
      <c r="G15" s="199">
        <v>1.25</v>
      </c>
      <c r="H15" s="197">
        <v>103</v>
      </c>
      <c r="I15" s="197">
        <v>145</v>
      </c>
      <c r="J15" s="199">
        <v>0.41</v>
      </c>
    </row>
    <row r="16" spans="1:10" ht="20.100000000000001" customHeight="1" x14ac:dyDescent="0.25">
      <c r="A16" s="114" t="s">
        <v>13</v>
      </c>
      <c r="B16" s="197">
        <v>121</v>
      </c>
      <c r="C16" s="197">
        <v>198</v>
      </c>
      <c r="D16" s="199">
        <v>0.64</v>
      </c>
      <c r="E16" s="197">
        <v>3</v>
      </c>
      <c r="F16" s="197">
        <v>3</v>
      </c>
      <c r="G16" s="199">
        <v>0</v>
      </c>
      <c r="H16" s="197">
        <v>147</v>
      </c>
      <c r="I16" s="197">
        <v>231</v>
      </c>
      <c r="J16" s="199">
        <v>0.56999999999999995</v>
      </c>
    </row>
    <row r="17" spans="1:15" ht="20.100000000000001" customHeight="1" x14ac:dyDescent="0.25">
      <c r="A17" s="114" t="s">
        <v>14</v>
      </c>
      <c r="B17" s="197">
        <v>67</v>
      </c>
      <c r="C17" s="197">
        <v>127</v>
      </c>
      <c r="D17" s="199">
        <v>0.9</v>
      </c>
      <c r="E17" s="197">
        <v>0</v>
      </c>
      <c r="F17" s="197">
        <v>1</v>
      </c>
      <c r="G17" s="198">
        <v>100</v>
      </c>
      <c r="H17" s="197">
        <v>72</v>
      </c>
      <c r="I17" s="197">
        <v>139</v>
      </c>
      <c r="J17" s="199">
        <v>0.93</v>
      </c>
    </row>
    <row r="18" spans="1:15" ht="20.100000000000001" customHeight="1" x14ac:dyDescent="0.25">
      <c r="A18" s="114" t="s">
        <v>15</v>
      </c>
      <c r="B18" s="197">
        <v>56</v>
      </c>
      <c r="C18" s="197">
        <v>83</v>
      </c>
      <c r="D18" s="199">
        <v>0.48</v>
      </c>
      <c r="E18" s="197">
        <v>2</v>
      </c>
      <c r="F18" s="197">
        <v>10</v>
      </c>
      <c r="G18" s="199">
        <v>4</v>
      </c>
      <c r="H18" s="197">
        <v>67</v>
      </c>
      <c r="I18" s="197">
        <v>100</v>
      </c>
      <c r="J18" s="199">
        <v>0.49</v>
      </c>
    </row>
    <row r="19" spans="1:15" ht="20.100000000000001" customHeight="1" x14ac:dyDescent="0.25">
      <c r="A19" s="114" t="s">
        <v>115</v>
      </c>
      <c r="B19" s="197">
        <v>1</v>
      </c>
      <c r="C19" s="197">
        <v>0</v>
      </c>
      <c r="D19" s="199">
        <v>-1</v>
      </c>
      <c r="E19" s="197">
        <v>0</v>
      </c>
      <c r="F19" s="197">
        <v>0</v>
      </c>
      <c r="G19" s="198"/>
      <c r="H19" s="197">
        <v>1</v>
      </c>
      <c r="I19" s="197">
        <v>0</v>
      </c>
      <c r="J19" s="199">
        <v>-1</v>
      </c>
    </row>
    <row r="20" spans="1:15" ht="20.100000000000001" customHeight="1" x14ac:dyDescent="0.25">
      <c r="A20" s="114" t="s">
        <v>16</v>
      </c>
      <c r="B20" s="197">
        <v>196</v>
      </c>
      <c r="C20" s="197">
        <v>275</v>
      </c>
      <c r="D20" s="199">
        <v>0.4</v>
      </c>
      <c r="E20" s="197">
        <v>8</v>
      </c>
      <c r="F20" s="197">
        <v>14</v>
      </c>
      <c r="G20" s="199">
        <v>0.75</v>
      </c>
      <c r="H20" s="197">
        <v>226</v>
      </c>
      <c r="I20" s="197">
        <v>311</v>
      </c>
      <c r="J20" s="199">
        <v>0.38</v>
      </c>
    </row>
    <row r="21" spans="1:15" ht="20.100000000000001" customHeight="1" x14ac:dyDescent="0.25">
      <c r="A21" s="114" t="s">
        <v>129</v>
      </c>
      <c r="B21" s="197">
        <v>60</v>
      </c>
      <c r="C21" s="197">
        <v>106</v>
      </c>
      <c r="D21" s="199">
        <v>0.77</v>
      </c>
      <c r="E21" s="197">
        <v>3</v>
      </c>
      <c r="F21" s="197">
        <v>1</v>
      </c>
      <c r="G21" s="199">
        <v>-0.67</v>
      </c>
      <c r="H21" s="197">
        <v>64</v>
      </c>
      <c r="I21" s="197">
        <v>133</v>
      </c>
      <c r="J21" s="199">
        <v>1.08</v>
      </c>
    </row>
    <row r="22" spans="1:15" ht="20.100000000000001" customHeight="1" x14ac:dyDescent="0.25">
      <c r="A22" s="114" t="s">
        <v>17</v>
      </c>
      <c r="B22" s="197">
        <v>79</v>
      </c>
      <c r="C22" s="197">
        <v>171</v>
      </c>
      <c r="D22" s="199">
        <v>1.1599999999999999</v>
      </c>
      <c r="E22" s="197">
        <v>1</v>
      </c>
      <c r="F22" s="197">
        <v>8</v>
      </c>
      <c r="G22" s="199">
        <v>7</v>
      </c>
      <c r="H22" s="197">
        <v>92</v>
      </c>
      <c r="I22" s="197">
        <v>195</v>
      </c>
      <c r="J22" s="199">
        <v>1.1200000000000001</v>
      </c>
    </row>
    <row r="23" spans="1:15" ht="20.100000000000001" customHeight="1" x14ac:dyDescent="0.25">
      <c r="A23" s="114" t="s">
        <v>18</v>
      </c>
      <c r="B23" s="197">
        <v>78</v>
      </c>
      <c r="C23" s="197">
        <v>117</v>
      </c>
      <c r="D23" s="199">
        <v>0.5</v>
      </c>
      <c r="E23" s="197">
        <v>3</v>
      </c>
      <c r="F23" s="197">
        <v>9</v>
      </c>
      <c r="G23" s="199">
        <v>2</v>
      </c>
      <c r="H23" s="197">
        <v>83</v>
      </c>
      <c r="I23" s="197">
        <v>132</v>
      </c>
      <c r="J23" s="199">
        <v>0.59</v>
      </c>
    </row>
    <row r="24" spans="1:15" ht="20.100000000000001" customHeight="1" x14ac:dyDescent="0.25">
      <c r="A24" s="114" t="s">
        <v>19</v>
      </c>
      <c r="B24" s="197">
        <v>73</v>
      </c>
      <c r="C24" s="197">
        <v>133</v>
      </c>
      <c r="D24" s="199">
        <v>0.82</v>
      </c>
      <c r="E24" s="197">
        <v>9</v>
      </c>
      <c r="F24" s="197">
        <v>5</v>
      </c>
      <c r="G24" s="199">
        <v>-0.44</v>
      </c>
      <c r="H24" s="197">
        <v>80</v>
      </c>
      <c r="I24" s="197">
        <v>142</v>
      </c>
      <c r="J24" s="199">
        <v>0.78</v>
      </c>
    </row>
    <row r="25" spans="1:15" ht="20.100000000000001" customHeight="1" x14ac:dyDescent="0.25">
      <c r="A25" s="114" t="s">
        <v>20</v>
      </c>
      <c r="B25" s="197">
        <v>61</v>
      </c>
      <c r="C25" s="197">
        <v>81</v>
      </c>
      <c r="D25" s="199">
        <v>0.33</v>
      </c>
      <c r="E25" s="197">
        <v>1</v>
      </c>
      <c r="F25" s="197">
        <v>3</v>
      </c>
      <c r="G25" s="199">
        <v>2</v>
      </c>
      <c r="H25" s="197">
        <v>71</v>
      </c>
      <c r="I25" s="197">
        <v>88</v>
      </c>
      <c r="J25" s="199">
        <v>0.24</v>
      </c>
      <c r="O25" s="13"/>
    </row>
    <row r="26" spans="1:15" ht="20.100000000000001" customHeight="1" x14ac:dyDescent="0.25">
      <c r="A26" s="114" t="s">
        <v>21</v>
      </c>
      <c r="B26" s="197">
        <v>53</v>
      </c>
      <c r="C26" s="197">
        <v>85</v>
      </c>
      <c r="D26" s="199">
        <v>0.6</v>
      </c>
      <c r="E26" s="197">
        <v>3</v>
      </c>
      <c r="F26" s="197">
        <v>1</v>
      </c>
      <c r="G26" s="199">
        <v>-0.67</v>
      </c>
      <c r="H26" s="197">
        <v>64</v>
      </c>
      <c r="I26" s="197">
        <v>108</v>
      </c>
      <c r="J26" s="199">
        <v>0.69</v>
      </c>
    </row>
    <row r="27" spans="1:15" ht="20.100000000000001" customHeight="1" x14ac:dyDescent="0.25">
      <c r="A27" s="114" t="s">
        <v>114</v>
      </c>
      <c r="B27" s="197">
        <v>40</v>
      </c>
      <c r="C27" s="197">
        <v>112</v>
      </c>
      <c r="D27" s="199">
        <v>1.8</v>
      </c>
      <c r="E27" s="197">
        <v>1</v>
      </c>
      <c r="F27" s="197">
        <v>4</v>
      </c>
      <c r="G27" s="199">
        <v>3</v>
      </c>
      <c r="H27" s="197">
        <v>41</v>
      </c>
      <c r="I27" s="197">
        <v>131</v>
      </c>
      <c r="J27" s="199">
        <v>2.2000000000000002</v>
      </c>
    </row>
    <row r="28" spans="1:15" ht="20.100000000000001" customHeight="1" x14ac:dyDescent="0.25">
      <c r="A28" s="114" t="s">
        <v>116</v>
      </c>
      <c r="B28" s="197">
        <v>8</v>
      </c>
      <c r="C28" s="197">
        <v>7</v>
      </c>
      <c r="D28" s="199">
        <v>-0.13</v>
      </c>
      <c r="E28" s="197">
        <v>1</v>
      </c>
      <c r="F28" s="197">
        <v>0</v>
      </c>
      <c r="G28" s="199">
        <v>-1</v>
      </c>
      <c r="H28" s="197">
        <v>7</v>
      </c>
      <c r="I28" s="197">
        <v>7</v>
      </c>
      <c r="J28" s="199">
        <v>0</v>
      </c>
    </row>
    <row r="29" spans="1:15" ht="20.100000000000001" customHeight="1" x14ac:dyDescent="0.25">
      <c r="A29" s="114" t="s">
        <v>22</v>
      </c>
      <c r="B29" s="197">
        <v>59</v>
      </c>
      <c r="C29" s="197">
        <v>90</v>
      </c>
      <c r="D29" s="199">
        <v>0.53</v>
      </c>
      <c r="E29" s="197">
        <v>3</v>
      </c>
      <c r="F29" s="197">
        <v>6</v>
      </c>
      <c r="G29" s="199">
        <v>1</v>
      </c>
      <c r="H29" s="197">
        <v>63</v>
      </c>
      <c r="I29" s="197">
        <v>100</v>
      </c>
      <c r="J29" s="199">
        <v>0.59</v>
      </c>
    </row>
    <row r="30" spans="1:15" ht="20.100000000000001" customHeight="1" x14ac:dyDescent="0.25">
      <c r="A30" s="114" t="s">
        <v>23</v>
      </c>
      <c r="B30" s="197">
        <v>38</v>
      </c>
      <c r="C30" s="197">
        <v>66</v>
      </c>
      <c r="D30" s="199">
        <v>0.74</v>
      </c>
      <c r="E30" s="197">
        <v>3</v>
      </c>
      <c r="F30" s="197">
        <v>4</v>
      </c>
      <c r="G30" s="199">
        <v>0.33</v>
      </c>
      <c r="H30" s="197">
        <v>40</v>
      </c>
      <c r="I30" s="197">
        <v>77</v>
      </c>
      <c r="J30" s="199">
        <v>0.93</v>
      </c>
    </row>
    <row r="31" spans="1:15" ht="20.100000000000001" customHeight="1" x14ac:dyDescent="0.25">
      <c r="A31" s="114" t="s">
        <v>24</v>
      </c>
      <c r="B31" s="197">
        <v>35</v>
      </c>
      <c r="C31" s="197">
        <v>84</v>
      </c>
      <c r="D31" s="199">
        <v>1.4</v>
      </c>
      <c r="E31" s="197">
        <v>1</v>
      </c>
      <c r="F31" s="197">
        <v>4</v>
      </c>
      <c r="G31" s="198">
        <v>300</v>
      </c>
      <c r="H31" s="197">
        <v>40</v>
      </c>
      <c r="I31" s="197">
        <v>101</v>
      </c>
      <c r="J31" s="199">
        <v>1.53</v>
      </c>
      <c r="O31" s="13"/>
    </row>
    <row r="32" spans="1:15" ht="20.100000000000001" customHeight="1" x14ac:dyDescent="0.25">
      <c r="A32" s="114" t="s">
        <v>25</v>
      </c>
      <c r="B32" s="197">
        <v>50</v>
      </c>
      <c r="C32" s="197">
        <v>67</v>
      </c>
      <c r="D32" s="199">
        <v>0.34</v>
      </c>
      <c r="E32" s="197">
        <v>3</v>
      </c>
      <c r="F32" s="197">
        <v>2</v>
      </c>
      <c r="G32" s="199">
        <v>-0.33</v>
      </c>
      <c r="H32" s="197">
        <v>59</v>
      </c>
      <c r="I32" s="197">
        <v>79</v>
      </c>
      <c r="J32" s="199">
        <v>0.34</v>
      </c>
    </row>
    <row r="33" spans="1:10" ht="20.100000000000001" customHeight="1" x14ac:dyDescent="0.25">
      <c r="A33" s="113" t="s">
        <v>26</v>
      </c>
      <c r="B33" s="197">
        <v>0</v>
      </c>
      <c r="C33" s="197">
        <v>0</v>
      </c>
      <c r="D33" s="198"/>
      <c r="E33" s="197">
        <v>0</v>
      </c>
      <c r="F33" s="197">
        <v>0</v>
      </c>
      <c r="G33" s="198"/>
      <c r="H33" s="197">
        <v>0</v>
      </c>
      <c r="I33" s="197">
        <v>0</v>
      </c>
      <c r="J33" s="198"/>
    </row>
    <row r="34" spans="1:10" ht="20.100000000000001" customHeight="1" x14ac:dyDescent="0.25">
      <c r="A34" s="200" t="s">
        <v>27</v>
      </c>
      <c r="B34" s="201">
        <v>1630</v>
      </c>
      <c r="C34" s="201">
        <v>2642</v>
      </c>
      <c r="D34" s="202">
        <v>0.62</v>
      </c>
      <c r="E34" s="201">
        <v>75</v>
      </c>
      <c r="F34" s="201">
        <v>116</v>
      </c>
      <c r="G34" s="202">
        <v>0.55000000000000004</v>
      </c>
      <c r="H34" s="201">
        <v>1852</v>
      </c>
      <c r="I34" s="201">
        <v>3029</v>
      </c>
      <c r="J34" s="202">
        <v>0.64</v>
      </c>
    </row>
    <row r="36" spans="1:10" ht="42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D7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pageMargins left="0.70866141732283472" right="0.70866141732283472" top="0" bottom="0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workbookViewId="0">
      <selection activeCell="N12" sqref="N12"/>
    </sheetView>
  </sheetViews>
  <sheetFormatPr defaultRowHeight="15" x14ac:dyDescent="0.25"/>
  <cols>
    <col min="1" max="1" width="19" customWidth="1"/>
    <col min="2" max="2" width="11.5703125" customWidth="1"/>
    <col min="3" max="3" width="12.28515625" customWidth="1"/>
    <col min="4" max="4" width="10.7109375" customWidth="1"/>
    <col min="5" max="6" width="10.5703125" customWidth="1"/>
    <col min="7" max="7" width="10.42578125" customWidth="1"/>
    <col min="8" max="8" width="11.28515625" customWidth="1"/>
    <col min="9" max="9" width="10.7109375" customWidth="1"/>
    <col min="10" max="10" width="11" customWidth="1"/>
  </cols>
  <sheetData>
    <row r="1" spans="1:14" ht="18" x14ac:dyDescent="0.25">
      <c r="A1" s="121" t="s">
        <v>96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4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60" t="s">
        <v>0</v>
      </c>
      <c r="B4" s="162" t="s">
        <v>89</v>
      </c>
      <c r="C4" s="163"/>
      <c r="D4" s="163"/>
      <c r="E4" s="163"/>
      <c r="F4" s="163"/>
      <c r="G4" s="163"/>
      <c r="H4" s="163"/>
      <c r="I4" s="163"/>
      <c r="J4" s="164"/>
    </row>
    <row r="5" spans="1:14" ht="39.75" customHeight="1" x14ac:dyDescent="0.25">
      <c r="A5" s="161"/>
      <c r="B5" s="162" t="s">
        <v>89</v>
      </c>
      <c r="C5" s="163"/>
      <c r="D5" s="164"/>
      <c r="E5" s="162" t="s">
        <v>64</v>
      </c>
      <c r="F5" s="163"/>
      <c r="G5" s="164"/>
      <c r="H5" s="162" t="s">
        <v>65</v>
      </c>
      <c r="I5" s="163"/>
      <c r="J5" s="164"/>
    </row>
    <row r="6" spans="1:14" ht="25.5" customHeight="1" x14ac:dyDescent="0.25">
      <c r="A6" s="161"/>
      <c r="B6" s="12">
        <v>2022</v>
      </c>
      <c r="C6" s="12">
        <v>2023</v>
      </c>
      <c r="D6" s="5" t="s">
        <v>5</v>
      </c>
      <c r="E6" s="39">
        <v>2022</v>
      </c>
      <c r="F6" s="39">
        <v>2023</v>
      </c>
      <c r="G6" s="5" t="s">
        <v>5</v>
      </c>
      <c r="H6" s="39">
        <v>2022</v>
      </c>
      <c r="I6" s="39">
        <v>2023</v>
      </c>
      <c r="J6" s="5" t="s">
        <v>5</v>
      </c>
    </row>
    <row r="7" spans="1:14" ht="20.100000000000001" customHeight="1" x14ac:dyDescent="0.25">
      <c r="A7" s="113" t="s">
        <v>6</v>
      </c>
      <c r="B7" s="93"/>
      <c r="C7" s="93"/>
      <c r="D7" s="93"/>
      <c r="E7" s="93"/>
      <c r="F7" s="93"/>
      <c r="G7" s="93"/>
      <c r="H7" s="93"/>
      <c r="I7" s="93"/>
      <c r="J7" s="93"/>
    </row>
    <row r="8" spans="1:14" ht="20.100000000000001" customHeight="1" x14ac:dyDescent="0.25">
      <c r="A8" s="114" t="s">
        <v>7</v>
      </c>
      <c r="B8" s="102">
        <v>12</v>
      </c>
      <c r="C8" s="102">
        <v>27</v>
      </c>
      <c r="D8" s="102">
        <f>C8*100/B8-100</f>
        <v>125</v>
      </c>
      <c r="E8" s="102">
        <v>0</v>
      </c>
      <c r="F8" s="102">
        <v>0</v>
      </c>
      <c r="G8" s="102"/>
      <c r="H8" s="102">
        <v>12</v>
      </c>
      <c r="I8" s="102">
        <v>35</v>
      </c>
      <c r="J8" s="93">
        <f>I8*100/H8-100</f>
        <v>191.66666666666669</v>
      </c>
      <c r="N8" s="35"/>
    </row>
    <row r="9" spans="1:14" ht="20.100000000000001" customHeight="1" x14ac:dyDescent="0.25">
      <c r="A9" s="114" t="s">
        <v>8</v>
      </c>
      <c r="B9" s="102">
        <v>12</v>
      </c>
      <c r="C9" s="102">
        <v>12</v>
      </c>
      <c r="D9" s="102">
        <v>0</v>
      </c>
      <c r="E9" s="102">
        <v>0</v>
      </c>
      <c r="F9" s="102">
        <v>0</v>
      </c>
      <c r="G9" s="102"/>
      <c r="H9" s="102">
        <v>17</v>
      </c>
      <c r="I9" s="102">
        <v>15</v>
      </c>
      <c r="J9" s="93">
        <f t="shared" ref="J9:J34" si="0">I9*100/H9-100</f>
        <v>-11.764705882352942</v>
      </c>
    </row>
    <row r="10" spans="1:14" ht="20.100000000000001" customHeight="1" x14ac:dyDescent="0.25">
      <c r="A10" s="114" t="s">
        <v>9</v>
      </c>
      <c r="B10" s="102">
        <v>12</v>
      </c>
      <c r="C10" s="102">
        <v>19</v>
      </c>
      <c r="D10" s="102">
        <v>58</v>
      </c>
      <c r="E10" s="102">
        <v>1</v>
      </c>
      <c r="F10" s="102">
        <v>0</v>
      </c>
      <c r="G10" s="102">
        <v>-100</v>
      </c>
      <c r="H10" s="102">
        <v>13</v>
      </c>
      <c r="I10" s="102">
        <v>21</v>
      </c>
      <c r="J10" s="93">
        <f t="shared" si="0"/>
        <v>61.538461538461547</v>
      </c>
    </row>
    <row r="11" spans="1:14" ht="20.100000000000001" customHeight="1" x14ac:dyDescent="0.25">
      <c r="A11" s="114" t="s">
        <v>131</v>
      </c>
      <c r="B11" s="102">
        <v>1</v>
      </c>
      <c r="C11" s="102">
        <v>7</v>
      </c>
      <c r="D11" s="102">
        <v>600</v>
      </c>
      <c r="E11" s="102">
        <v>0</v>
      </c>
      <c r="F11" s="102">
        <v>0</v>
      </c>
      <c r="G11" s="102"/>
      <c r="H11" s="102">
        <v>2</v>
      </c>
      <c r="I11" s="102">
        <v>12</v>
      </c>
      <c r="J11" s="93">
        <f t="shared" si="0"/>
        <v>500</v>
      </c>
    </row>
    <row r="12" spans="1:14" ht="20.100000000000001" customHeight="1" x14ac:dyDescent="0.25">
      <c r="A12" s="114" t="s">
        <v>10</v>
      </c>
      <c r="B12" s="102">
        <v>6</v>
      </c>
      <c r="C12" s="102">
        <v>13</v>
      </c>
      <c r="D12" s="102">
        <v>117</v>
      </c>
      <c r="E12" s="102">
        <v>0</v>
      </c>
      <c r="F12" s="102">
        <v>0</v>
      </c>
      <c r="G12" s="102"/>
      <c r="H12" s="102">
        <v>7</v>
      </c>
      <c r="I12" s="102">
        <v>19</v>
      </c>
      <c r="J12" s="93">
        <f t="shared" si="0"/>
        <v>171.42857142857144</v>
      </c>
    </row>
    <row r="13" spans="1:14" ht="20.100000000000001" customHeight="1" x14ac:dyDescent="0.25">
      <c r="A13" s="114" t="s">
        <v>11</v>
      </c>
      <c r="B13" s="102">
        <v>9</v>
      </c>
      <c r="C13" s="102">
        <v>12</v>
      </c>
      <c r="D13" s="102">
        <v>33</v>
      </c>
      <c r="E13" s="102">
        <v>0</v>
      </c>
      <c r="F13" s="102">
        <v>2</v>
      </c>
      <c r="G13" s="102"/>
      <c r="H13" s="102">
        <v>12</v>
      </c>
      <c r="I13" s="102">
        <v>12</v>
      </c>
      <c r="J13" s="93">
        <f t="shared" si="0"/>
        <v>0</v>
      </c>
    </row>
    <row r="14" spans="1:14" ht="20.100000000000001" customHeight="1" x14ac:dyDescent="0.25">
      <c r="A14" s="114" t="s">
        <v>132</v>
      </c>
      <c r="B14" s="102">
        <v>3</v>
      </c>
      <c r="C14" s="102">
        <v>9</v>
      </c>
      <c r="D14" s="102">
        <v>200</v>
      </c>
      <c r="E14" s="102">
        <v>1</v>
      </c>
      <c r="F14" s="102">
        <v>0</v>
      </c>
      <c r="G14" s="102">
        <v>-100</v>
      </c>
      <c r="H14" s="102">
        <v>3</v>
      </c>
      <c r="I14" s="102">
        <v>12</v>
      </c>
      <c r="J14" s="93">
        <f t="shared" si="0"/>
        <v>300</v>
      </c>
    </row>
    <row r="15" spans="1:14" ht="20.100000000000001" customHeight="1" x14ac:dyDescent="0.25">
      <c r="A15" s="114" t="s">
        <v>12</v>
      </c>
      <c r="B15" s="102">
        <v>15</v>
      </c>
      <c r="C15" s="102">
        <v>31</v>
      </c>
      <c r="D15" s="102">
        <v>107</v>
      </c>
      <c r="E15" s="102">
        <v>0</v>
      </c>
      <c r="F15" s="102">
        <v>3</v>
      </c>
      <c r="G15" s="102"/>
      <c r="H15" s="102">
        <v>15</v>
      </c>
      <c r="I15" s="102">
        <v>38</v>
      </c>
      <c r="J15" s="93">
        <f t="shared" si="0"/>
        <v>153.33333333333334</v>
      </c>
    </row>
    <row r="16" spans="1:14" ht="20.100000000000001" customHeight="1" x14ac:dyDescent="0.25">
      <c r="A16" s="114" t="s">
        <v>13</v>
      </c>
      <c r="B16" s="102">
        <v>11</v>
      </c>
      <c r="C16" s="102">
        <v>19</v>
      </c>
      <c r="D16" s="115">
        <f>C16*100/B16-100</f>
        <v>72.72727272727272</v>
      </c>
      <c r="E16" s="102">
        <v>0</v>
      </c>
      <c r="F16" s="102">
        <v>0</v>
      </c>
      <c r="G16" s="102"/>
      <c r="H16" s="102">
        <v>18</v>
      </c>
      <c r="I16" s="102">
        <v>22</v>
      </c>
      <c r="J16" s="93">
        <f t="shared" si="0"/>
        <v>22.222222222222229</v>
      </c>
    </row>
    <row r="17" spans="1:16" ht="20.100000000000001" customHeight="1" x14ac:dyDescent="0.25">
      <c r="A17" s="114" t="s">
        <v>14</v>
      </c>
      <c r="B17" s="102">
        <v>10</v>
      </c>
      <c r="C17" s="102">
        <v>4</v>
      </c>
      <c r="D17" s="102">
        <v>-60</v>
      </c>
      <c r="E17" s="102">
        <v>0</v>
      </c>
      <c r="F17" s="102">
        <v>0</v>
      </c>
      <c r="G17" s="102"/>
      <c r="H17" s="102">
        <v>12</v>
      </c>
      <c r="I17" s="102">
        <v>4</v>
      </c>
      <c r="J17" s="93">
        <f t="shared" si="0"/>
        <v>-66.666666666666657</v>
      </c>
    </row>
    <row r="18" spans="1:16" ht="20.100000000000001" customHeight="1" x14ac:dyDescent="0.25">
      <c r="A18" s="114" t="s">
        <v>15</v>
      </c>
      <c r="B18" s="102">
        <v>7</v>
      </c>
      <c r="C18" s="102">
        <v>15</v>
      </c>
      <c r="D18" s="102">
        <v>114</v>
      </c>
      <c r="E18" s="102">
        <v>0</v>
      </c>
      <c r="F18" s="102">
        <v>0</v>
      </c>
      <c r="G18" s="102"/>
      <c r="H18" s="102">
        <v>9</v>
      </c>
      <c r="I18" s="102">
        <v>20</v>
      </c>
      <c r="J18" s="93">
        <f t="shared" si="0"/>
        <v>122.22222222222223</v>
      </c>
    </row>
    <row r="19" spans="1:16" ht="20.100000000000001" customHeight="1" x14ac:dyDescent="0.25">
      <c r="A19" s="114" t="s">
        <v>115</v>
      </c>
      <c r="B19" s="102">
        <v>0</v>
      </c>
      <c r="C19" s="102">
        <v>0</v>
      </c>
      <c r="D19" s="102"/>
      <c r="E19" s="102">
        <v>0</v>
      </c>
      <c r="F19" s="102">
        <v>0</v>
      </c>
      <c r="G19" s="102"/>
      <c r="H19" s="102">
        <v>0</v>
      </c>
      <c r="I19" s="102">
        <v>0</v>
      </c>
      <c r="J19" s="93"/>
    </row>
    <row r="20" spans="1:16" ht="20.100000000000001" customHeight="1" x14ac:dyDescent="0.25">
      <c r="A20" s="114" t="s">
        <v>16</v>
      </c>
      <c r="B20" s="102">
        <v>31</v>
      </c>
      <c r="C20" s="102">
        <v>62</v>
      </c>
      <c r="D20" s="102">
        <v>100</v>
      </c>
      <c r="E20" s="102">
        <v>1</v>
      </c>
      <c r="F20" s="102">
        <v>4</v>
      </c>
      <c r="G20" s="102">
        <v>300</v>
      </c>
      <c r="H20" s="102">
        <v>41</v>
      </c>
      <c r="I20" s="102">
        <v>69</v>
      </c>
      <c r="J20" s="93">
        <f t="shared" si="0"/>
        <v>68.292682926829258</v>
      </c>
    </row>
    <row r="21" spans="1:16" ht="20.100000000000001" customHeight="1" x14ac:dyDescent="0.25">
      <c r="A21" s="114" t="s">
        <v>129</v>
      </c>
      <c r="B21" s="102">
        <v>9</v>
      </c>
      <c r="C21" s="102">
        <v>16</v>
      </c>
      <c r="D21" s="102">
        <v>78</v>
      </c>
      <c r="E21" s="102">
        <v>0</v>
      </c>
      <c r="F21" s="102">
        <v>0</v>
      </c>
      <c r="G21" s="102"/>
      <c r="H21" s="102">
        <v>11</v>
      </c>
      <c r="I21" s="102">
        <v>22</v>
      </c>
      <c r="J21" s="93">
        <f t="shared" si="0"/>
        <v>100</v>
      </c>
    </row>
    <row r="22" spans="1:16" ht="20.100000000000001" customHeight="1" x14ac:dyDescent="0.25">
      <c r="A22" s="114" t="s">
        <v>17</v>
      </c>
      <c r="B22" s="102">
        <v>16</v>
      </c>
      <c r="C22" s="102">
        <v>34</v>
      </c>
      <c r="D22" s="102">
        <v>113</v>
      </c>
      <c r="E22" s="102">
        <v>0</v>
      </c>
      <c r="F22" s="102">
        <v>3</v>
      </c>
      <c r="G22" s="102"/>
      <c r="H22" s="102">
        <v>18</v>
      </c>
      <c r="I22" s="102">
        <v>35</v>
      </c>
      <c r="J22" s="93">
        <f t="shared" si="0"/>
        <v>94.444444444444457</v>
      </c>
    </row>
    <row r="23" spans="1:16" ht="20.100000000000001" customHeight="1" x14ac:dyDescent="0.25">
      <c r="A23" s="114" t="s">
        <v>18</v>
      </c>
      <c r="B23" s="102">
        <v>24</v>
      </c>
      <c r="C23" s="102">
        <v>34</v>
      </c>
      <c r="D23" s="102">
        <v>42</v>
      </c>
      <c r="E23" s="102">
        <v>3</v>
      </c>
      <c r="F23" s="102">
        <v>1</v>
      </c>
      <c r="G23" s="102">
        <v>-67</v>
      </c>
      <c r="H23" s="102">
        <v>27</v>
      </c>
      <c r="I23" s="102">
        <v>40</v>
      </c>
      <c r="J23" s="93">
        <f t="shared" si="0"/>
        <v>48.148148148148152</v>
      </c>
    </row>
    <row r="24" spans="1:16" ht="20.100000000000001" customHeight="1" x14ac:dyDescent="0.25">
      <c r="A24" s="114" t="s">
        <v>19</v>
      </c>
      <c r="B24" s="102">
        <v>12</v>
      </c>
      <c r="C24" s="102">
        <v>33</v>
      </c>
      <c r="D24" s="102">
        <v>175</v>
      </c>
      <c r="E24" s="102">
        <v>1</v>
      </c>
      <c r="F24" s="102">
        <v>0</v>
      </c>
      <c r="G24" s="102">
        <v>-100</v>
      </c>
      <c r="H24" s="102">
        <v>16</v>
      </c>
      <c r="I24" s="102">
        <v>37</v>
      </c>
      <c r="J24" s="93">
        <f t="shared" si="0"/>
        <v>131.25</v>
      </c>
    </row>
    <row r="25" spans="1:16" ht="20.100000000000001" customHeight="1" x14ac:dyDescent="0.25">
      <c r="A25" s="114" t="s">
        <v>20</v>
      </c>
      <c r="B25" s="102">
        <v>16</v>
      </c>
      <c r="C25" s="102">
        <v>17</v>
      </c>
      <c r="D25" s="102">
        <v>6</v>
      </c>
      <c r="E25" s="102">
        <v>0</v>
      </c>
      <c r="F25" s="102">
        <v>0</v>
      </c>
      <c r="G25" s="102"/>
      <c r="H25" s="102">
        <v>18</v>
      </c>
      <c r="I25" s="102">
        <v>19</v>
      </c>
      <c r="J25" s="93">
        <f t="shared" si="0"/>
        <v>5.5555555555555571</v>
      </c>
    </row>
    <row r="26" spans="1:16" ht="20.100000000000001" customHeight="1" x14ac:dyDescent="0.25">
      <c r="A26" s="114" t="s">
        <v>21</v>
      </c>
      <c r="B26" s="102">
        <v>7</v>
      </c>
      <c r="C26" s="102">
        <v>11</v>
      </c>
      <c r="D26" s="102">
        <v>57</v>
      </c>
      <c r="E26" s="102">
        <v>0</v>
      </c>
      <c r="F26" s="102">
        <v>0</v>
      </c>
      <c r="G26" s="102"/>
      <c r="H26" s="102">
        <v>9</v>
      </c>
      <c r="I26" s="102">
        <v>15</v>
      </c>
      <c r="J26" s="93">
        <f t="shared" si="0"/>
        <v>66.666666666666657</v>
      </c>
    </row>
    <row r="27" spans="1:16" ht="20.100000000000001" customHeight="1" x14ac:dyDescent="0.25">
      <c r="A27" s="114" t="s">
        <v>114</v>
      </c>
      <c r="B27" s="102">
        <v>3</v>
      </c>
      <c r="C27" s="102">
        <v>5</v>
      </c>
      <c r="D27" s="102">
        <v>67</v>
      </c>
      <c r="E27" s="102">
        <v>0</v>
      </c>
      <c r="F27" s="102">
        <v>0</v>
      </c>
      <c r="G27" s="102"/>
      <c r="H27" s="102">
        <v>3</v>
      </c>
      <c r="I27" s="102">
        <v>7</v>
      </c>
      <c r="J27" s="93">
        <f t="shared" si="0"/>
        <v>133.33333333333334</v>
      </c>
    </row>
    <row r="28" spans="1:16" ht="20.100000000000001" customHeight="1" x14ac:dyDescent="0.25">
      <c r="A28" s="114" t="s">
        <v>116</v>
      </c>
      <c r="B28" s="102">
        <v>1</v>
      </c>
      <c r="C28" s="102">
        <v>2</v>
      </c>
      <c r="D28" s="102">
        <v>100</v>
      </c>
      <c r="E28" s="102">
        <v>0</v>
      </c>
      <c r="F28" s="102">
        <v>0</v>
      </c>
      <c r="G28" s="102"/>
      <c r="H28" s="102">
        <v>1</v>
      </c>
      <c r="I28" s="102">
        <v>2</v>
      </c>
      <c r="J28" s="93">
        <f t="shared" si="0"/>
        <v>100</v>
      </c>
      <c r="P28" s="34"/>
    </row>
    <row r="29" spans="1:16" ht="20.100000000000001" customHeight="1" x14ac:dyDescent="0.25">
      <c r="A29" s="114" t="s">
        <v>22</v>
      </c>
      <c r="B29" s="102">
        <v>6</v>
      </c>
      <c r="C29" s="102">
        <v>11</v>
      </c>
      <c r="D29" s="102">
        <v>83</v>
      </c>
      <c r="E29" s="102">
        <v>1</v>
      </c>
      <c r="F29" s="102">
        <v>1</v>
      </c>
      <c r="G29" s="102">
        <v>0</v>
      </c>
      <c r="H29" s="102">
        <v>5</v>
      </c>
      <c r="I29" s="102">
        <v>12</v>
      </c>
      <c r="J29" s="93">
        <f t="shared" si="0"/>
        <v>140</v>
      </c>
    </row>
    <row r="30" spans="1:16" ht="20.100000000000001" customHeight="1" x14ac:dyDescent="0.25">
      <c r="A30" s="114" t="s">
        <v>23</v>
      </c>
      <c r="B30" s="102">
        <v>8</v>
      </c>
      <c r="C30" s="102">
        <v>6</v>
      </c>
      <c r="D30" s="102">
        <v>-25</v>
      </c>
      <c r="E30" s="102">
        <v>3</v>
      </c>
      <c r="F30" s="102">
        <v>0</v>
      </c>
      <c r="G30" s="102">
        <v>-100</v>
      </c>
      <c r="H30" s="102">
        <v>8</v>
      </c>
      <c r="I30" s="102">
        <v>8</v>
      </c>
      <c r="J30" s="93">
        <f t="shared" si="0"/>
        <v>0</v>
      </c>
    </row>
    <row r="31" spans="1:16" ht="20.100000000000001" customHeight="1" x14ac:dyDescent="0.25">
      <c r="A31" s="114" t="s">
        <v>24</v>
      </c>
      <c r="B31" s="102">
        <v>11</v>
      </c>
      <c r="C31" s="102">
        <v>20</v>
      </c>
      <c r="D31" s="102">
        <v>82</v>
      </c>
      <c r="E31" s="102">
        <v>1</v>
      </c>
      <c r="F31" s="102">
        <v>0</v>
      </c>
      <c r="G31" s="102">
        <v>-100</v>
      </c>
      <c r="H31" s="102">
        <v>11</v>
      </c>
      <c r="I31" s="102">
        <v>23</v>
      </c>
      <c r="J31" s="93">
        <f t="shared" si="0"/>
        <v>109.09090909090909</v>
      </c>
    </row>
    <row r="32" spans="1:16" ht="20.100000000000001" customHeight="1" x14ac:dyDescent="0.25">
      <c r="A32" s="114" t="s">
        <v>25</v>
      </c>
      <c r="B32" s="102">
        <v>9</v>
      </c>
      <c r="C32" s="102">
        <v>14</v>
      </c>
      <c r="D32" s="102">
        <v>56</v>
      </c>
      <c r="E32" s="102">
        <v>1</v>
      </c>
      <c r="F32" s="102">
        <v>0</v>
      </c>
      <c r="G32" s="102">
        <v>-100</v>
      </c>
      <c r="H32" s="102">
        <v>12</v>
      </c>
      <c r="I32" s="102">
        <v>15</v>
      </c>
      <c r="J32" s="93">
        <f t="shared" si="0"/>
        <v>25</v>
      </c>
    </row>
    <row r="33" spans="1:10" ht="20.100000000000001" customHeight="1" thickBot="1" x14ac:dyDescent="0.3">
      <c r="A33" s="186" t="s">
        <v>26</v>
      </c>
      <c r="B33" s="61"/>
      <c r="C33" s="61"/>
      <c r="D33" s="61"/>
      <c r="E33" s="61"/>
      <c r="F33" s="61"/>
      <c r="G33" s="61"/>
      <c r="H33" s="61"/>
      <c r="I33" s="61"/>
      <c r="J33" s="94"/>
    </row>
    <row r="34" spans="1:10" ht="20.100000000000001" customHeight="1" thickBot="1" x14ac:dyDescent="0.3">
      <c r="A34" s="187" t="s">
        <v>27</v>
      </c>
      <c r="B34" s="105">
        <v>251</v>
      </c>
      <c r="C34" s="105">
        <v>433</v>
      </c>
      <c r="D34" s="105">
        <v>73</v>
      </c>
      <c r="E34" s="105">
        <v>13</v>
      </c>
      <c r="F34" s="105">
        <v>14</v>
      </c>
      <c r="G34" s="105">
        <v>8</v>
      </c>
      <c r="H34" s="105">
        <v>300</v>
      </c>
      <c r="I34" s="105">
        <v>514</v>
      </c>
      <c r="J34" s="188">
        <f t="shared" si="0"/>
        <v>71.333333333333343</v>
      </c>
    </row>
    <row r="36" spans="1:10" ht="44.25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 G7 J7:J34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workbookViewId="0">
      <selection activeCell="L18" sqref="L18:M18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21" t="s">
        <v>128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65" t="s">
        <v>0</v>
      </c>
      <c r="B4" s="168" t="s">
        <v>91</v>
      </c>
      <c r="C4" s="168"/>
      <c r="D4" s="168"/>
      <c r="E4" s="168"/>
      <c r="F4" s="168"/>
      <c r="G4" s="168"/>
      <c r="H4" s="168"/>
      <c r="I4" s="168"/>
      <c r="J4" s="169"/>
    </row>
    <row r="5" spans="1:10" x14ac:dyDescent="0.25">
      <c r="A5" s="166"/>
      <c r="B5" s="159" t="s">
        <v>2</v>
      </c>
      <c r="C5" s="159"/>
      <c r="D5" s="159"/>
      <c r="E5" s="159" t="s">
        <v>3</v>
      </c>
      <c r="F5" s="159"/>
      <c r="G5" s="159"/>
      <c r="H5" s="159" t="s">
        <v>4</v>
      </c>
      <c r="I5" s="159"/>
      <c r="J5" s="170"/>
    </row>
    <row r="6" spans="1:10" x14ac:dyDescent="0.25">
      <c r="A6" s="167"/>
      <c r="B6" s="26">
        <v>2022</v>
      </c>
      <c r="C6" s="26">
        <v>2023</v>
      </c>
      <c r="D6" s="26" t="s">
        <v>5</v>
      </c>
      <c r="E6" s="39">
        <v>2022</v>
      </c>
      <c r="F6" s="39">
        <v>2023</v>
      </c>
      <c r="G6" s="26" t="s">
        <v>5</v>
      </c>
      <c r="H6" s="39">
        <v>2022</v>
      </c>
      <c r="I6" s="39">
        <v>2023</v>
      </c>
      <c r="J6" s="28" t="s">
        <v>5</v>
      </c>
    </row>
    <row r="7" spans="1:10" x14ac:dyDescent="0.25">
      <c r="A7" s="113" t="s">
        <v>6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15.75" x14ac:dyDescent="0.25">
      <c r="A8" s="114" t="s">
        <v>7</v>
      </c>
      <c r="B8" s="102">
        <v>5</v>
      </c>
      <c r="C8" s="102">
        <v>2</v>
      </c>
      <c r="D8" s="102">
        <f>C8*100/B8-100</f>
        <v>-60</v>
      </c>
      <c r="E8" s="102">
        <v>1</v>
      </c>
      <c r="F8" s="102">
        <v>0</v>
      </c>
      <c r="G8" s="102">
        <v>-100</v>
      </c>
      <c r="H8" s="102">
        <v>4</v>
      </c>
      <c r="I8" s="102">
        <v>25</v>
      </c>
      <c r="J8" s="93">
        <f>I8*100/H8-100</f>
        <v>525</v>
      </c>
    </row>
    <row r="9" spans="1:10" ht="15.75" x14ac:dyDescent="0.25">
      <c r="A9" s="114" t="s">
        <v>8</v>
      </c>
      <c r="B9" s="102">
        <v>6</v>
      </c>
      <c r="C9" s="102">
        <v>2</v>
      </c>
      <c r="D9" s="102">
        <v>-67</v>
      </c>
      <c r="E9" s="102">
        <v>1</v>
      </c>
      <c r="F9" s="102">
        <v>0</v>
      </c>
      <c r="G9" s="102">
        <v>-100</v>
      </c>
      <c r="H9" s="102">
        <v>16</v>
      </c>
      <c r="I9" s="102">
        <v>2</v>
      </c>
      <c r="J9" s="93">
        <f t="shared" ref="J9:J34" si="0">I9*100/H9-100</f>
        <v>-87.5</v>
      </c>
    </row>
    <row r="10" spans="1:10" ht="15.75" x14ac:dyDescent="0.25">
      <c r="A10" s="114" t="s">
        <v>9</v>
      </c>
      <c r="B10" s="102">
        <v>12</v>
      </c>
      <c r="C10" s="102">
        <v>21</v>
      </c>
      <c r="D10" s="102">
        <v>75</v>
      </c>
      <c r="E10" s="102">
        <v>3</v>
      </c>
      <c r="F10" s="102">
        <v>0</v>
      </c>
      <c r="G10" s="102">
        <v>-100</v>
      </c>
      <c r="H10" s="102">
        <v>33</v>
      </c>
      <c r="I10" s="102">
        <v>32</v>
      </c>
      <c r="J10" s="93">
        <f t="shared" si="0"/>
        <v>-3.0303030303030312</v>
      </c>
    </row>
    <row r="11" spans="1:10" ht="15.75" x14ac:dyDescent="0.25">
      <c r="A11" s="114" t="s">
        <v>131</v>
      </c>
      <c r="B11" s="102">
        <v>0</v>
      </c>
      <c r="C11" s="102">
        <v>2</v>
      </c>
      <c r="D11" s="102"/>
      <c r="E11" s="102">
        <v>0</v>
      </c>
      <c r="F11" s="102">
        <v>0</v>
      </c>
      <c r="G11" s="102"/>
      <c r="H11" s="102">
        <v>0</v>
      </c>
      <c r="I11" s="102">
        <v>2</v>
      </c>
      <c r="J11" s="93"/>
    </row>
    <row r="12" spans="1:10" ht="15.75" x14ac:dyDescent="0.25">
      <c r="A12" s="114" t="s">
        <v>10</v>
      </c>
      <c r="B12" s="102">
        <v>4</v>
      </c>
      <c r="C12" s="102">
        <v>3</v>
      </c>
      <c r="D12" s="102">
        <v>-25</v>
      </c>
      <c r="E12" s="102">
        <v>0</v>
      </c>
      <c r="F12" s="102">
        <v>0</v>
      </c>
      <c r="G12" s="102"/>
      <c r="H12" s="102">
        <v>7</v>
      </c>
      <c r="I12" s="102">
        <v>4</v>
      </c>
      <c r="J12" s="93">
        <f t="shared" si="0"/>
        <v>-42.857142857142854</v>
      </c>
    </row>
    <row r="13" spans="1:10" ht="15.75" x14ac:dyDescent="0.25">
      <c r="A13" s="114" t="s">
        <v>11</v>
      </c>
      <c r="B13" s="102">
        <v>0</v>
      </c>
      <c r="C13" s="102">
        <v>0</v>
      </c>
      <c r="D13" s="102"/>
      <c r="E13" s="102">
        <v>0</v>
      </c>
      <c r="F13" s="102">
        <v>0</v>
      </c>
      <c r="G13" s="102"/>
      <c r="H13" s="102">
        <v>0</v>
      </c>
      <c r="I13" s="102">
        <v>0</v>
      </c>
      <c r="J13" s="93"/>
    </row>
    <row r="14" spans="1:10" ht="15.75" x14ac:dyDescent="0.25">
      <c r="A14" s="114" t="s">
        <v>132</v>
      </c>
      <c r="B14" s="102">
        <v>8</v>
      </c>
      <c r="C14" s="102">
        <v>8</v>
      </c>
      <c r="D14" s="102">
        <v>0</v>
      </c>
      <c r="E14" s="102">
        <v>1</v>
      </c>
      <c r="F14" s="102">
        <v>1</v>
      </c>
      <c r="G14" s="102">
        <v>0</v>
      </c>
      <c r="H14" s="102">
        <v>13</v>
      </c>
      <c r="I14" s="102">
        <v>11</v>
      </c>
      <c r="J14" s="93">
        <f t="shared" si="0"/>
        <v>-15.384615384615387</v>
      </c>
    </row>
    <row r="15" spans="1:10" ht="31.5" x14ac:dyDescent="0.25">
      <c r="A15" s="114" t="s">
        <v>12</v>
      </c>
      <c r="B15" s="102">
        <v>5</v>
      </c>
      <c r="C15" s="102">
        <v>7</v>
      </c>
      <c r="D15" s="102">
        <v>40</v>
      </c>
      <c r="E15" s="102">
        <v>0</v>
      </c>
      <c r="F15" s="102">
        <v>1</v>
      </c>
      <c r="G15" s="102"/>
      <c r="H15" s="102">
        <v>8</v>
      </c>
      <c r="I15" s="102">
        <v>33</v>
      </c>
      <c r="J15" s="93">
        <f t="shared" si="0"/>
        <v>312.5</v>
      </c>
    </row>
    <row r="16" spans="1:10" ht="15.75" x14ac:dyDescent="0.25">
      <c r="A16" s="114" t="s">
        <v>13</v>
      </c>
      <c r="B16" s="102">
        <v>6</v>
      </c>
      <c r="C16" s="102">
        <v>9</v>
      </c>
      <c r="D16" s="102">
        <f>C16*100/B16-100</f>
        <v>50</v>
      </c>
      <c r="E16" s="102">
        <v>1</v>
      </c>
      <c r="F16" s="102">
        <v>1</v>
      </c>
      <c r="G16" s="102">
        <v>0</v>
      </c>
      <c r="H16" s="102">
        <v>8</v>
      </c>
      <c r="I16" s="102">
        <v>8</v>
      </c>
      <c r="J16" s="93">
        <f t="shared" si="0"/>
        <v>0</v>
      </c>
    </row>
    <row r="17" spans="1:10" ht="15.75" x14ac:dyDescent="0.25">
      <c r="A17" s="114" t="s">
        <v>14</v>
      </c>
      <c r="B17" s="102">
        <v>8</v>
      </c>
      <c r="C17" s="102">
        <v>13</v>
      </c>
      <c r="D17" s="102">
        <v>63</v>
      </c>
      <c r="E17" s="102">
        <v>0</v>
      </c>
      <c r="F17" s="102">
        <v>0</v>
      </c>
      <c r="G17" s="102"/>
      <c r="H17" s="102">
        <v>12</v>
      </c>
      <c r="I17" s="102">
        <v>18</v>
      </c>
      <c r="J17" s="93">
        <f t="shared" si="0"/>
        <v>50</v>
      </c>
    </row>
    <row r="18" spans="1:10" ht="15.75" x14ac:dyDescent="0.25">
      <c r="A18" s="114" t="s">
        <v>15</v>
      </c>
      <c r="B18" s="102">
        <v>3</v>
      </c>
      <c r="C18" s="102">
        <v>7</v>
      </c>
      <c r="D18" s="102">
        <v>133</v>
      </c>
      <c r="E18" s="102">
        <v>0</v>
      </c>
      <c r="F18" s="102">
        <v>5</v>
      </c>
      <c r="G18" s="102"/>
      <c r="H18" s="102">
        <v>6</v>
      </c>
      <c r="I18" s="102">
        <v>23</v>
      </c>
      <c r="J18" s="93">
        <f t="shared" si="0"/>
        <v>283.33333333333331</v>
      </c>
    </row>
    <row r="19" spans="1:10" ht="15.75" x14ac:dyDescent="0.25">
      <c r="A19" s="114" t="s">
        <v>115</v>
      </c>
      <c r="B19" s="102">
        <v>0</v>
      </c>
      <c r="C19" s="102">
        <v>0</v>
      </c>
      <c r="D19" s="102"/>
      <c r="E19" s="102">
        <v>0</v>
      </c>
      <c r="F19" s="102">
        <v>0</v>
      </c>
      <c r="G19" s="102"/>
      <c r="H19" s="102">
        <v>0</v>
      </c>
      <c r="I19" s="102">
        <v>0</v>
      </c>
      <c r="J19" s="93"/>
    </row>
    <row r="20" spans="1:10" ht="15.75" x14ac:dyDescent="0.25">
      <c r="A20" s="114" t="s">
        <v>16</v>
      </c>
      <c r="B20" s="102">
        <v>16</v>
      </c>
      <c r="C20" s="102">
        <v>21</v>
      </c>
      <c r="D20" s="102">
        <v>31</v>
      </c>
      <c r="E20" s="102">
        <v>1</v>
      </c>
      <c r="F20" s="102">
        <v>3</v>
      </c>
      <c r="G20" s="102">
        <v>200</v>
      </c>
      <c r="H20" s="102">
        <v>44</v>
      </c>
      <c r="I20" s="102">
        <v>23</v>
      </c>
      <c r="J20" s="93">
        <f t="shared" si="0"/>
        <v>-47.727272727272727</v>
      </c>
    </row>
    <row r="21" spans="1:10" ht="15.75" x14ac:dyDescent="0.25">
      <c r="A21" s="114" t="s">
        <v>129</v>
      </c>
      <c r="B21" s="102">
        <v>3</v>
      </c>
      <c r="C21" s="102">
        <v>2</v>
      </c>
      <c r="D21" s="102">
        <v>-33</v>
      </c>
      <c r="E21" s="102">
        <v>0</v>
      </c>
      <c r="F21" s="102">
        <v>0</v>
      </c>
      <c r="G21" s="102"/>
      <c r="H21" s="102">
        <v>4</v>
      </c>
      <c r="I21" s="102">
        <v>2</v>
      </c>
      <c r="J21" s="93">
        <f t="shared" si="0"/>
        <v>-50</v>
      </c>
    </row>
    <row r="22" spans="1:10" ht="15.75" x14ac:dyDescent="0.25">
      <c r="A22" s="114" t="s">
        <v>17</v>
      </c>
      <c r="B22" s="102">
        <v>7</v>
      </c>
      <c r="C22" s="102">
        <v>12</v>
      </c>
      <c r="D22" s="102">
        <v>71</v>
      </c>
      <c r="E22" s="102">
        <v>0</v>
      </c>
      <c r="F22" s="102">
        <v>2</v>
      </c>
      <c r="G22" s="102"/>
      <c r="H22" s="102">
        <v>11</v>
      </c>
      <c r="I22" s="102">
        <v>31</v>
      </c>
      <c r="J22" s="93">
        <f t="shared" si="0"/>
        <v>181.81818181818181</v>
      </c>
    </row>
    <row r="23" spans="1:10" ht="15.75" x14ac:dyDescent="0.25">
      <c r="A23" s="114" t="s">
        <v>18</v>
      </c>
      <c r="B23" s="102">
        <v>12</v>
      </c>
      <c r="C23" s="102">
        <v>8</v>
      </c>
      <c r="D23" s="102">
        <v>-33</v>
      </c>
      <c r="E23" s="102">
        <v>0</v>
      </c>
      <c r="F23" s="102">
        <v>4</v>
      </c>
      <c r="G23" s="102"/>
      <c r="H23" s="102">
        <v>14</v>
      </c>
      <c r="I23" s="102">
        <v>14</v>
      </c>
      <c r="J23" s="93">
        <f t="shared" si="0"/>
        <v>0</v>
      </c>
    </row>
    <row r="24" spans="1:10" ht="15.75" x14ac:dyDescent="0.25">
      <c r="A24" s="114" t="s">
        <v>19</v>
      </c>
      <c r="B24" s="102">
        <v>1</v>
      </c>
      <c r="C24" s="102">
        <v>1</v>
      </c>
      <c r="D24" s="102">
        <v>0</v>
      </c>
      <c r="E24" s="102">
        <v>0</v>
      </c>
      <c r="F24" s="102">
        <v>0</v>
      </c>
      <c r="G24" s="102"/>
      <c r="H24" s="102">
        <v>1</v>
      </c>
      <c r="I24" s="102">
        <v>1</v>
      </c>
      <c r="J24" s="93">
        <f t="shared" si="0"/>
        <v>0</v>
      </c>
    </row>
    <row r="25" spans="1:10" ht="15.75" x14ac:dyDescent="0.25">
      <c r="A25" s="114" t="s">
        <v>20</v>
      </c>
      <c r="B25" s="102">
        <v>7</v>
      </c>
      <c r="C25" s="102">
        <v>3</v>
      </c>
      <c r="D25" s="102">
        <v>-57</v>
      </c>
      <c r="E25" s="102">
        <v>1</v>
      </c>
      <c r="F25" s="102">
        <v>0</v>
      </c>
      <c r="G25" s="102">
        <v>-100</v>
      </c>
      <c r="H25" s="102">
        <v>9</v>
      </c>
      <c r="I25" s="102">
        <v>6</v>
      </c>
      <c r="J25" s="93">
        <f t="shared" si="0"/>
        <v>-33.333333333333329</v>
      </c>
    </row>
    <row r="26" spans="1:10" ht="15.75" x14ac:dyDescent="0.25">
      <c r="A26" s="114" t="s">
        <v>21</v>
      </c>
      <c r="B26" s="102">
        <v>2</v>
      </c>
      <c r="C26" s="102">
        <v>5</v>
      </c>
      <c r="D26" s="102">
        <v>150</v>
      </c>
      <c r="E26" s="102">
        <v>1</v>
      </c>
      <c r="F26" s="102">
        <v>0</v>
      </c>
      <c r="G26" s="102">
        <v>-100</v>
      </c>
      <c r="H26" s="102">
        <v>1</v>
      </c>
      <c r="I26" s="102">
        <v>5</v>
      </c>
      <c r="J26" s="93">
        <f t="shared" si="0"/>
        <v>400</v>
      </c>
    </row>
    <row r="27" spans="1:10" ht="15.75" x14ac:dyDescent="0.25">
      <c r="A27" s="114" t="s">
        <v>114</v>
      </c>
      <c r="B27" s="102">
        <v>4</v>
      </c>
      <c r="C27" s="102">
        <v>6</v>
      </c>
      <c r="D27" s="102">
        <v>50</v>
      </c>
      <c r="E27" s="102">
        <v>0</v>
      </c>
      <c r="F27" s="102">
        <v>0</v>
      </c>
      <c r="G27" s="102"/>
      <c r="H27" s="102">
        <v>10</v>
      </c>
      <c r="I27" s="102">
        <v>6</v>
      </c>
      <c r="J27" s="93">
        <f t="shared" si="0"/>
        <v>-40</v>
      </c>
    </row>
    <row r="28" spans="1:10" ht="15.75" x14ac:dyDescent="0.25">
      <c r="A28" s="114" t="s">
        <v>116</v>
      </c>
      <c r="B28" s="102">
        <v>1</v>
      </c>
      <c r="C28" s="102">
        <v>0</v>
      </c>
      <c r="D28" s="102">
        <v>-100</v>
      </c>
      <c r="E28" s="102">
        <v>0</v>
      </c>
      <c r="F28" s="102">
        <v>0</v>
      </c>
      <c r="G28" s="102"/>
      <c r="H28" s="102">
        <v>1</v>
      </c>
      <c r="I28" s="102">
        <v>0</v>
      </c>
      <c r="J28" s="93">
        <f t="shared" si="0"/>
        <v>-100</v>
      </c>
    </row>
    <row r="29" spans="1:10" ht="15.75" x14ac:dyDescent="0.25">
      <c r="A29" s="114" t="s">
        <v>22</v>
      </c>
      <c r="B29" s="102">
        <v>1</v>
      </c>
      <c r="C29" s="102">
        <v>3</v>
      </c>
      <c r="D29" s="102">
        <v>200</v>
      </c>
      <c r="E29" s="102">
        <v>0</v>
      </c>
      <c r="F29" s="102">
        <v>0</v>
      </c>
      <c r="G29" s="102"/>
      <c r="H29" s="102">
        <v>1</v>
      </c>
      <c r="I29" s="102">
        <v>3</v>
      </c>
      <c r="J29" s="93">
        <f t="shared" si="0"/>
        <v>200</v>
      </c>
    </row>
    <row r="30" spans="1:10" ht="15.75" x14ac:dyDescent="0.25">
      <c r="A30" s="114" t="s">
        <v>23</v>
      </c>
      <c r="B30" s="102">
        <v>2</v>
      </c>
      <c r="C30" s="102">
        <v>5</v>
      </c>
      <c r="D30" s="102">
        <v>150</v>
      </c>
      <c r="E30" s="102">
        <v>0</v>
      </c>
      <c r="F30" s="102">
        <v>0</v>
      </c>
      <c r="G30" s="102"/>
      <c r="H30" s="102">
        <v>2</v>
      </c>
      <c r="I30" s="102">
        <v>29</v>
      </c>
      <c r="J30" s="93">
        <f t="shared" si="0"/>
        <v>1350</v>
      </c>
    </row>
    <row r="31" spans="1:10" ht="15.75" x14ac:dyDescent="0.25">
      <c r="A31" s="114" t="s">
        <v>24</v>
      </c>
      <c r="B31" s="102">
        <v>1</v>
      </c>
      <c r="C31" s="102">
        <v>4</v>
      </c>
      <c r="D31" s="102">
        <v>300</v>
      </c>
      <c r="E31" s="102">
        <v>0</v>
      </c>
      <c r="F31" s="102">
        <v>0</v>
      </c>
      <c r="G31" s="102"/>
      <c r="H31" s="102">
        <v>1</v>
      </c>
      <c r="I31" s="102">
        <v>4</v>
      </c>
      <c r="J31" s="93">
        <f t="shared" si="0"/>
        <v>300</v>
      </c>
    </row>
    <row r="32" spans="1:10" ht="15.75" x14ac:dyDescent="0.25">
      <c r="A32" s="114" t="s">
        <v>25</v>
      </c>
      <c r="B32" s="102">
        <v>0</v>
      </c>
      <c r="C32" s="102">
        <v>4</v>
      </c>
      <c r="D32" s="102"/>
      <c r="E32" s="102">
        <v>0</v>
      </c>
      <c r="F32" s="102">
        <v>0</v>
      </c>
      <c r="G32" s="102"/>
      <c r="H32" s="102">
        <v>0</v>
      </c>
      <c r="I32" s="102">
        <v>7</v>
      </c>
      <c r="J32" s="93"/>
    </row>
    <row r="33" spans="1:10" x14ac:dyDescent="0.25">
      <c r="A33" s="113" t="s">
        <v>26</v>
      </c>
      <c r="B33" s="16"/>
      <c r="C33" s="16"/>
      <c r="D33" s="16"/>
      <c r="E33" s="16"/>
      <c r="F33" s="16"/>
      <c r="G33" s="16"/>
      <c r="H33" s="16"/>
      <c r="I33" s="16"/>
      <c r="J33" s="93"/>
    </row>
    <row r="34" spans="1:10" ht="18.75" x14ac:dyDescent="0.25">
      <c r="A34" s="29" t="s">
        <v>27</v>
      </c>
      <c r="B34" s="182">
        <v>114</v>
      </c>
      <c r="C34" s="189">
        <v>148</v>
      </c>
      <c r="D34" s="182">
        <v>30</v>
      </c>
      <c r="E34" s="182">
        <v>10</v>
      </c>
      <c r="F34" s="182">
        <v>17</v>
      </c>
      <c r="G34" s="182">
        <v>70</v>
      </c>
      <c r="H34" s="182">
        <v>206</v>
      </c>
      <c r="I34" s="182">
        <v>289</v>
      </c>
      <c r="J34" s="183">
        <f t="shared" si="0"/>
        <v>40.291262135922324</v>
      </c>
    </row>
    <row r="35" spans="1:10" x14ac:dyDescent="0.25">
      <c r="H35" t="s">
        <v>111</v>
      </c>
      <c r="I35" t="s">
        <v>111</v>
      </c>
      <c r="J35" t="s">
        <v>111</v>
      </c>
    </row>
    <row r="36" spans="1:10" ht="38.25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  <row r="37" spans="1:10" x14ac:dyDescent="0.25">
      <c r="H37" t="s">
        <v>111</v>
      </c>
      <c r="I37" t="s">
        <v>111</v>
      </c>
      <c r="J37" t="s">
        <v>111</v>
      </c>
    </row>
    <row r="38" spans="1:10" x14ac:dyDescent="0.25">
      <c r="H38" t="s">
        <v>111</v>
      </c>
      <c r="I38" t="s">
        <v>111</v>
      </c>
      <c r="J38" t="s">
        <v>111</v>
      </c>
    </row>
    <row r="39" spans="1:10" x14ac:dyDescent="0.25">
      <c r="H39" t="s">
        <v>111</v>
      </c>
      <c r="I39" t="s">
        <v>111</v>
      </c>
      <c r="J39" t="s">
        <v>111</v>
      </c>
    </row>
    <row r="40" spans="1:10" x14ac:dyDescent="0.25">
      <c r="H40" t="s">
        <v>111</v>
      </c>
      <c r="I40" t="s">
        <v>111</v>
      </c>
      <c r="J40" t="s">
        <v>111</v>
      </c>
    </row>
    <row r="41" spans="1:10" x14ac:dyDescent="0.25">
      <c r="H41" t="s">
        <v>111</v>
      </c>
      <c r="I41" t="s">
        <v>111</v>
      </c>
      <c r="J41" t="s">
        <v>111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8:J34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workbookViewId="0">
      <selection activeCell="M16" sqref="M16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21" t="s">
        <v>113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59" t="s">
        <v>0</v>
      </c>
      <c r="B4" s="159" t="s">
        <v>91</v>
      </c>
      <c r="C4" s="159"/>
      <c r="D4" s="159"/>
      <c r="E4" s="159"/>
      <c r="F4" s="159"/>
      <c r="G4" s="159"/>
      <c r="H4" s="159"/>
      <c r="I4" s="159"/>
      <c r="J4" s="159"/>
    </row>
    <row r="5" spans="1:10" x14ac:dyDescent="0.25">
      <c r="A5" s="159"/>
      <c r="B5" s="159" t="s">
        <v>2</v>
      </c>
      <c r="C5" s="159"/>
      <c r="D5" s="159"/>
      <c r="E5" s="159" t="s">
        <v>3</v>
      </c>
      <c r="F5" s="159"/>
      <c r="G5" s="159"/>
      <c r="H5" s="159" t="s">
        <v>4</v>
      </c>
      <c r="I5" s="159"/>
      <c r="J5" s="159"/>
    </row>
    <row r="6" spans="1:10" x14ac:dyDescent="0.25">
      <c r="A6" s="171"/>
      <c r="B6" s="4">
        <v>2022</v>
      </c>
      <c r="C6" s="4">
        <v>2023</v>
      </c>
      <c r="D6" s="3" t="s">
        <v>5</v>
      </c>
      <c r="E6" s="39">
        <v>2022</v>
      </c>
      <c r="F6" s="39">
        <v>2023</v>
      </c>
      <c r="G6" s="3" t="s">
        <v>5</v>
      </c>
      <c r="H6" s="26">
        <v>2022</v>
      </c>
      <c r="I6" s="26">
        <v>2023</v>
      </c>
      <c r="J6" s="3" t="s">
        <v>5</v>
      </c>
    </row>
    <row r="7" spans="1:10" ht="20.100000000000001" customHeight="1" x14ac:dyDescent="0.25">
      <c r="A7" s="50" t="s">
        <v>6</v>
      </c>
      <c r="B7" s="11"/>
      <c r="C7" s="11"/>
      <c r="D7" s="25"/>
      <c r="E7" s="24"/>
      <c r="F7" s="11"/>
      <c r="G7" s="25"/>
      <c r="H7" s="24"/>
      <c r="I7" s="11"/>
      <c r="J7" s="25"/>
    </row>
    <row r="8" spans="1:10" ht="20.100000000000001" customHeight="1" x14ac:dyDescent="0.25">
      <c r="A8" s="49" t="s">
        <v>7</v>
      </c>
      <c r="B8" s="11"/>
      <c r="C8" s="11"/>
      <c r="D8" s="25"/>
      <c r="E8" s="24"/>
      <c r="F8" s="11"/>
      <c r="G8" s="25"/>
      <c r="H8" s="24"/>
      <c r="I8" s="11"/>
      <c r="J8" s="25"/>
    </row>
    <row r="9" spans="1:10" ht="20.100000000000001" customHeight="1" x14ac:dyDescent="0.25">
      <c r="A9" s="49" t="s">
        <v>8</v>
      </c>
      <c r="B9" s="11"/>
      <c r="C9" s="11"/>
      <c r="D9" s="27"/>
      <c r="E9" s="24"/>
      <c r="F9" s="11"/>
      <c r="G9" s="27"/>
      <c r="H9" s="24"/>
      <c r="I9" s="11"/>
      <c r="J9" s="25"/>
    </row>
    <row r="10" spans="1:10" ht="20.100000000000001" customHeight="1" x14ac:dyDescent="0.25">
      <c r="A10" s="49" t="s">
        <v>9</v>
      </c>
      <c r="B10" s="11"/>
      <c r="C10" s="11"/>
      <c r="D10" s="25"/>
      <c r="E10" s="24"/>
      <c r="F10" s="11"/>
      <c r="G10" s="25"/>
      <c r="H10" s="24"/>
      <c r="I10" s="11"/>
      <c r="J10" s="25"/>
    </row>
    <row r="11" spans="1:10" ht="20.100000000000001" customHeight="1" x14ac:dyDescent="0.25">
      <c r="A11" s="49" t="s">
        <v>131</v>
      </c>
      <c r="B11" s="11"/>
      <c r="C11" s="11"/>
      <c r="D11" s="27"/>
      <c r="E11" s="24"/>
      <c r="F11" s="11"/>
      <c r="G11" s="25"/>
      <c r="H11" s="24"/>
      <c r="I11" s="11"/>
      <c r="J11" s="27"/>
    </row>
    <row r="12" spans="1:10" ht="20.100000000000001" customHeight="1" x14ac:dyDescent="0.25">
      <c r="A12" s="49" t="s">
        <v>10</v>
      </c>
      <c r="B12" s="11"/>
      <c r="C12" s="11">
        <v>1</v>
      </c>
      <c r="D12" s="25"/>
      <c r="E12" s="24"/>
      <c r="F12" s="11"/>
      <c r="G12" s="25"/>
      <c r="H12" s="24"/>
      <c r="I12" s="11">
        <v>1</v>
      </c>
      <c r="J12" s="25"/>
    </row>
    <row r="13" spans="1:10" ht="20.100000000000001" customHeight="1" x14ac:dyDescent="0.25">
      <c r="A13" s="49" t="s">
        <v>11</v>
      </c>
      <c r="B13" s="11"/>
      <c r="C13" s="11"/>
      <c r="D13" s="25"/>
      <c r="E13" s="24"/>
      <c r="F13" s="11"/>
      <c r="G13" s="25"/>
      <c r="H13" s="24"/>
      <c r="I13" s="11"/>
      <c r="J13" s="25"/>
    </row>
    <row r="14" spans="1:10" ht="20.100000000000001" customHeight="1" x14ac:dyDescent="0.25">
      <c r="A14" s="49" t="s">
        <v>132</v>
      </c>
      <c r="B14" s="11"/>
      <c r="C14" s="11"/>
      <c r="D14" s="25"/>
      <c r="E14" s="24"/>
      <c r="F14" s="11"/>
      <c r="G14" s="25"/>
      <c r="H14" s="24"/>
      <c r="I14" s="11"/>
      <c r="J14" s="25"/>
    </row>
    <row r="15" spans="1:10" ht="20.100000000000001" customHeight="1" x14ac:dyDescent="0.25">
      <c r="A15" s="49" t="s">
        <v>12</v>
      </c>
      <c r="B15" s="11"/>
      <c r="C15" s="11"/>
      <c r="D15" s="25"/>
      <c r="E15" s="24"/>
      <c r="F15" s="11"/>
      <c r="G15" s="25"/>
      <c r="H15" s="24"/>
      <c r="I15" s="11"/>
      <c r="J15" s="25"/>
    </row>
    <row r="16" spans="1:10" ht="20.100000000000001" customHeight="1" x14ac:dyDescent="0.25">
      <c r="A16" s="49" t="s">
        <v>13</v>
      </c>
      <c r="B16" s="11"/>
      <c r="C16" s="11">
        <v>1</v>
      </c>
      <c r="D16" s="27"/>
      <c r="E16" s="24"/>
      <c r="F16" s="11"/>
      <c r="G16" s="27"/>
      <c r="H16" s="24"/>
      <c r="I16" s="11">
        <v>1</v>
      </c>
      <c r="J16" s="27"/>
    </row>
    <row r="17" spans="1:10" ht="20.100000000000001" customHeight="1" x14ac:dyDescent="0.25">
      <c r="A17" s="49" t="s">
        <v>14</v>
      </c>
      <c r="B17" s="30">
        <v>1</v>
      </c>
      <c r="C17" s="30" t="s">
        <v>111</v>
      </c>
      <c r="D17" s="37">
        <v>-100</v>
      </c>
      <c r="E17" s="30">
        <v>1</v>
      </c>
      <c r="F17" s="30" t="s">
        <v>111</v>
      </c>
      <c r="G17" s="37">
        <v>-100</v>
      </c>
      <c r="H17" s="30">
        <v>1</v>
      </c>
      <c r="I17" s="30" t="s">
        <v>111</v>
      </c>
      <c r="J17" s="37">
        <v>-100</v>
      </c>
    </row>
    <row r="18" spans="1:10" ht="20.100000000000001" customHeight="1" x14ac:dyDescent="0.25">
      <c r="A18" s="49" t="s">
        <v>15</v>
      </c>
      <c r="B18" s="11"/>
      <c r="C18" s="11"/>
      <c r="D18" s="25"/>
      <c r="E18" s="24"/>
      <c r="F18" s="11"/>
      <c r="G18" s="25"/>
      <c r="H18" s="24"/>
      <c r="I18" s="11"/>
      <c r="J18" s="25"/>
    </row>
    <row r="19" spans="1:10" ht="20.100000000000001" customHeight="1" x14ac:dyDescent="0.25">
      <c r="A19" s="49" t="s">
        <v>115</v>
      </c>
      <c r="B19" s="11"/>
      <c r="C19" s="11"/>
      <c r="D19" s="25"/>
      <c r="E19" s="24"/>
      <c r="F19" s="11"/>
      <c r="G19" s="25"/>
      <c r="H19" s="24"/>
      <c r="I19" s="11"/>
      <c r="J19" s="25"/>
    </row>
    <row r="20" spans="1:10" ht="20.100000000000001" customHeight="1" x14ac:dyDescent="0.25">
      <c r="A20" s="49" t="s">
        <v>16</v>
      </c>
      <c r="B20" s="11"/>
      <c r="C20" s="11"/>
      <c r="D20" s="25"/>
      <c r="E20" s="24"/>
      <c r="F20" s="11"/>
      <c r="G20" s="25"/>
      <c r="H20" s="24"/>
      <c r="I20" s="11"/>
      <c r="J20" s="27"/>
    </row>
    <row r="21" spans="1:10" ht="20.100000000000001" customHeight="1" x14ac:dyDescent="0.25">
      <c r="A21" s="49" t="s">
        <v>129</v>
      </c>
      <c r="B21" s="11"/>
      <c r="C21" s="11"/>
      <c r="D21" s="38"/>
      <c r="E21" s="24"/>
      <c r="F21" s="11"/>
      <c r="G21" s="25"/>
      <c r="H21" s="24"/>
      <c r="I21" s="11"/>
      <c r="J21" s="25"/>
    </row>
    <row r="22" spans="1:10" ht="20.100000000000001" customHeight="1" x14ac:dyDescent="0.25">
      <c r="A22" s="49" t="s">
        <v>17</v>
      </c>
      <c r="B22" s="11">
        <v>1</v>
      </c>
      <c r="C22" s="11"/>
      <c r="D22" s="25"/>
      <c r="E22" s="24"/>
      <c r="F22" s="11"/>
      <c r="G22" s="25"/>
      <c r="H22" s="24">
        <v>1</v>
      </c>
      <c r="I22" s="11"/>
      <c r="J22" s="25"/>
    </row>
    <row r="23" spans="1:10" ht="20.100000000000001" customHeight="1" x14ac:dyDescent="0.25">
      <c r="A23" s="49" t="s">
        <v>18</v>
      </c>
      <c r="B23" s="11"/>
      <c r="C23" s="11"/>
      <c r="D23" s="25"/>
      <c r="E23" s="24"/>
      <c r="F23" s="11"/>
      <c r="G23" s="25"/>
      <c r="H23" s="24"/>
      <c r="I23" s="11"/>
      <c r="J23" s="25"/>
    </row>
    <row r="24" spans="1:10" ht="20.100000000000001" customHeight="1" x14ac:dyDescent="0.25">
      <c r="A24" s="49" t="s">
        <v>19</v>
      </c>
      <c r="B24" s="11"/>
      <c r="C24" s="11"/>
      <c r="D24" s="25"/>
      <c r="E24" s="24"/>
      <c r="F24" s="11"/>
      <c r="G24" s="25"/>
      <c r="H24" s="24"/>
      <c r="I24" s="11"/>
      <c r="J24" s="25"/>
    </row>
    <row r="25" spans="1:10" ht="20.100000000000001" customHeight="1" x14ac:dyDescent="0.25">
      <c r="A25" s="49" t="s">
        <v>20</v>
      </c>
      <c r="B25" s="30"/>
      <c r="C25" s="30"/>
      <c r="D25" s="37"/>
      <c r="E25" s="30"/>
      <c r="F25" s="30"/>
      <c r="G25" s="30"/>
      <c r="H25" s="30"/>
      <c r="I25" s="30"/>
      <c r="J25" s="37"/>
    </row>
    <row r="26" spans="1:10" ht="20.100000000000001" customHeight="1" x14ac:dyDescent="0.25">
      <c r="A26" s="49" t="s">
        <v>21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20.100000000000001" customHeight="1" x14ac:dyDescent="0.25">
      <c r="A27" s="49" t="s">
        <v>114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ht="20.100000000000001" customHeight="1" x14ac:dyDescent="0.25">
      <c r="A28" s="49" t="s">
        <v>116</v>
      </c>
      <c r="B28" s="30"/>
      <c r="C28" s="30"/>
      <c r="D28" s="37"/>
      <c r="E28" s="30"/>
      <c r="F28" s="30"/>
      <c r="G28" s="30"/>
      <c r="H28" s="30"/>
      <c r="I28" s="30"/>
      <c r="J28" s="37"/>
    </row>
    <row r="29" spans="1:10" ht="20.100000000000001" customHeight="1" x14ac:dyDescent="0.25">
      <c r="A29" s="49" t="s">
        <v>22</v>
      </c>
      <c r="B29" s="30"/>
      <c r="C29" s="30">
        <v>1</v>
      </c>
      <c r="D29" s="30"/>
      <c r="E29" s="30"/>
      <c r="F29" s="30"/>
      <c r="G29" s="30"/>
      <c r="H29" s="30"/>
      <c r="I29" s="30">
        <v>1</v>
      </c>
      <c r="J29" s="30"/>
    </row>
    <row r="30" spans="1:10" ht="20.100000000000001" customHeight="1" x14ac:dyDescent="0.25">
      <c r="A30" s="49" t="s">
        <v>23</v>
      </c>
      <c r="B30" s="30">
        <v>1</v>
      </c>
      <c r="C30" s="30"/>
      <c r="D30" s="36"/>
      <c r="E30" s="30">
        <v>1</v>
      </c>
      <c r="F30" s="30"/>
      <c r="G30" s="30"/>
      <c r="H30" s="30"/>
      <c r="I30" s="30"/>
      <c r="J30" s="30"/>
    </row>
    <row r="31" spans="1:10" ht="20.100000000000001" customHeight="1" x14ac:dyDescent="0.25">
      <c r="A31" s="49" t="s">
        <v>24</v>
      </c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20.100000000000001" customHeight="1" x14ac:dyDescent="0.25">
      <c r="A32" s="49" t="s">
        <v>25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20.100000000000001" customHeight="1" x14ac:dyDescent="0.25">
      <c r="A33" s="48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0.100000000000001" customHeight="1" x14ac:dyDescent="0.25">
      <c r="A34" s="6" t="s">
        <v>27</v>
      </c>
      <c r="B34" s="30">
        <v>3</v>
      </c>
      <c r="C34" s="30">
        <v>3</v>
      </c>
      <c r="D34" s="37"/>
      <c r="E34" s="30">
        <v>2</v>
      </c>
      <c r="F34" s="30">
        <v>0</v>
      </c>
      <c r="G34" s="37">
        <v>-100</v>
      </c>
      <c r="H34" s="30">
        <v>2</v>
      </c>
      <c r="I34" s="30">
        <v>3</v>
      </c>
      <c r="J34" s="37">
        <f>I34*100/H34-100</f>
        <v>50</v>
      </c>
    </row>
    <row r="36" spans="1:10" ht="21.75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M14" sqref="M14"/>
    </sheetView>
  </sheetViews>
  <sheetFormatPr defaultRowHeight="15" x14ac:dyDescent="0.25"/>
  <cols>
    <col min="1" max="1" width="36.28515625" customWidth="1"/>
  </cols>
  <sheetData>
    <row r="1" spans="1:10" ht="18" x14ac:dyDescent="0.25">
      <c r="A1" s="121" t="s">
        <v>72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customHeight="1" thickBot="1" x14ac:dyDescent="0.3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2" t="s">
        <v>0</v>
      </c>
      <c r="B3" s="125" t="s">
        <v>91</v>
      </c>
      <c r="C3" s="125"/>
      <c r="D3" s="125"/>
      <c r="E3" s="125"/>
      <c r="F3" s="125"/>
      <c r="G3" s="125"/>
      <c r="H3" s="125"/>
      <c r="I3" s="125"/>
      <c r="J3" s="126"/>
    </row>
    <row r="4" spans="1:10" ht="18" customHeight="1" x14ac:dyDescent="0.25">
      <c r="A4" s="123"/>
      <c r="B4" s="127" t="s">
        <v>2</v>
      </c>
      <c r="C4" s="127"/>
      <c r="D4" s="127"/>
      <c r="E4" s="127" t="s">
        <v>3</v>
      </c>
      <c r="F4" s="127"/>
      <c r="G4" s="127"/>
      <c r="H4" s="127" t="s">
        <v>4</v>
      </c>
      <c r="I4" s="127"/>
      <c r="J4" s="128"/>
    </row>
    <row r="5" spans="1:10" ht="16.5" customHeight="1" thickBot="1" x14ac:dyDescent="0.3">
      <c r="A5" s="124"/>
      <c r="B5" s="100">
        <v>2022</v>
      </c>
      <c r="C5" s="100">
        <v>2023</v>
      </c>
      <c r="D5" s="100" t="s">
        <v>5</v>
      </c>
      <c r="E5" s="100">
        <v>2022</v>
      </c>
      <c r="F5" s="100">
        <v>2023</v>
      </c>
      <c r="G5" s="100" t="s">
        <v>5</v>
      </c>
      <c r="H5" s="100">
        <v>2022</v>
      </c>
      <c r="I5" s="100">
        <v>2023</v>
      </c>
      <c r="J5" s="101" t="s">
        <v>5</v>
      </c>
    </row>
    <row r="6" spans="1:10" x14ac:dyDescent="0.25">
      <c r="A6" s="96" t="s">
        <v>6</v>
      </c>
      <c r="B6" s="56"/>
      <c r="C6" s="56"/>
      <c r="D6" s="51"/>
      <c r="E6" s="56"/>
      <c r="F6" s="56"/>
      <c r="G6" s="52"/>
      <c r="H6" s="56"/>
      <c r="I6" s="56"/>
      <c r="J6" s="53"/>
    </row>
    <row r="7" spans="1:10" ht="15.75" x14ac:dyDescent="0.25">
      <c r="A7" s="97" t="s">
        <v>7</v>
      </c>
      <c r="B7" s="102">
        <v>363</v>
      </c>
      <c r="C7" s="102">
        <v>434</v>
      </c>
      <c r="D7" s="106">
        <v>20</v>
      </c>
      <c r="E7" s="102">
        <v>80</v>
      </c>
      <c r="F7" s="102">
        <v>95</v>
      </c>
      <c r="G7" s="106">
        <v>19</v>
      </c>
      <c r="H7" s="102">
        <v>426</v>
      </c>
      <c r="I7" s="102">
        <v>609</v>
      </c>
      <c r="J7" s="109">
        <v>43</v>
      </c>
    </row>
    <row r="8" spans="1:10" ht="15.75" x14ac:dyDescent="0.25">
      <c r="A8" s="97" t="s">
        <v>8</v>
      </c>
      <c r="B8" s="102">
        <v>377</v>
      </c>
      <c r="C8" s="102">
        <v>524</v>
      </c>
      <c r="D8" s="106">
        <v>34</v>
      </c>
      <c r="E8" s="102">
        <v>54</v>
      </c>
      <c r="F8" s="102">
        <v>71</v>
      </c>
      <c r="G8" s="106">
        <v>31</v>
      </c>
      <c r="H8" s="102">
        <v>487</v>
      </c>
      <c r="I8" s="102">
        <v>620</v>
      </c>
      <c r="J8" s="109">
        <v>27</v>
      </c>
    </row>
    <row r="9" spans="1:10" ht="15.75" x14ac:dyDescent="0.25">
      <c r="A9" s="97" t="s">
        <v>9</v>
      </c>
      <c r="B9" s="102">
        <v>967</v>
      </c>
      <c r="C9" s="102">
        <v>1367</v>
      </c>
      <c r="D9" s="106">
        <v>41</v>
      </c>
      <c r="E9" s="102">
        <v>162</v>
      </c>
      <c r="F9" s="102">
        <v>187</v>
      </c>
      <c r="G9" s="106">
        <v>15</v>
      </c>
      <c r="H9" s="102">
        <v>1180</v>
      </c>
      <c r="I9" s="102">
        <v>1641</v>
      </c>
      <c r="J9" s="109">
        <v>39</v>
      </c>
    </row>
    <row r="10" spans="1:10" ht="15.75" x14ac:dyDescent="0.25">
      <c r="A10" s="97" t="s">
        <v>131</v>
      </c>
      <c r="B10" s="102">
        <v>223</v>
      </c>
      <c r="C10" s="102">
        <v>368</v>
      </c>
      <c r="D10" s="106">
        <v>65</v>
      </c>
      <c r="E10" s="102">
        <v>62</v>
      </c>
      <c r="F10" s="102">
        <v>108</v>
      </c>
      <c r="G10" s="106">
        <v>74</v>
      </c>
      <c r="H10" s="102">
        <v>300</v>
      </c>
      <c r="I10" s="102">
        <v>523</v>
      </c>
      <c r="J10" s="109">
        <v>74</v>
      </c>
    </row>
    <row r="11" spans="1:10" ht="15.75" x14ac:dyDescent="0.25">
      <c r="A11" s="97" t="s">
        <v>10</v>
      </c>
      <c r="B11" s="102">
        <v>464</v>
      </c>
      <c r="C11" s="102">
        <v>614</v>
      </c>
      <c r="D11" s="106">
        <v>32</v>
      </c>
      <c r="E11" s="102">
        <v>61</v>
      </c>
      <c r="F11" s="102">
        <v>68</v>
      </c>
      <c r="G11" s="106">
        <v>11</v>
      </c>
      <c r="H11" s="102">
        <v>679</v>
      </c>
      <c r="I11" s="102">
        <v>809</v>
      </c>
      <c r="J11" s="109">
        <v>19</v>
      </c>
    </row>
    <row r="12" spans="1:10" ht="15.75" x14ac:dyDescent="0.25">
      <c r="A12" s="97" t="s">
        <v>11</v>
      </c>
      <c r="B12" s="102">
        <v>284</v>
      </c>
      <c r="C12" s="102">
        <v>301</v>
      </c>
      <c r="D12" s="106">
        <v>6</v>
      </c>
      <c r="E12" s="102">
        <v>51</v>
      </c>
      <c r="F12" s="102">
        <v>50</v>
      </c>
      <c r="G12" s="111">
        <v>-2</v>
      </c>
      <c r="H12" s="102">
        <v>341</v>
      </c>
      <c r="I12" s="102">
        <v>355</v>
      </c>
      <c r="J12" s="109">
        <v>4</v>
      </c>
    </row>
    <row r="13" spans="1:10" ht="15.75" x14ac:dyDescent="0.25">
      <c r="A13" s="97" t="s">
        <v>132</v>
      </c>
      <c r="B13" s="102">
        <v>326</v>
      </c>
      <c r="C13" s="102">
        <v>492</v>
      </c>
      <c r="D13" s="106">
        <v>51</v>
      </c>
      <c r="E13" s="102">
        <v>47</v>
      </c>
      <c r="F13" s="102">
        <v>43</v>
      </c>
      <c r="G13" s="111">
        <v>-9</v>
      </c>
      <c r="H13" s="102">
        <v>436</v>
      </c>
      <c r="I13" s="102">
        <v>644</v>
      </c>
      <c r="J13" s="109">
        <v>48</v>
      </c>
    </row>
    <row r="14" spans="1:10" ht="15.75" x14ac:dyDescent="0.25">
      <c r="A14" s="97" t="s">
        <v>12</v>
      </c>
      <c r="B14" s="102">
        <v>484</v>
      </c>
      <c r="C14" s="102">
        <v>578</v>
      </c>
      <c r="D14" s="106">
        <v>19</v>
      </c>
      <c r="E14" s="102">
        <v>53</v>
      </c>
      <c r="F14" s="102">
        <v>65</v>
      </c>
      <c r="G14" s="106">
        <v>23</v>
      </c>
      <c r="H14" s="102">
        <v>635</v>
      </c>
      <c r="I14" s="102">
        <v>811</v>
      </c>
      <c r="J14" s="109">
        <v>28</v>
      </c>
    </row>
    <row r="15" spans="1:10" ht="15.75" x14ac:dyDescent="0.25">
      <c r="A15" s="97" t="s">
        <v>13</v>
      </c>
      <c r="B15" s="102">
        <v>758</v>
      </c>
      <c r="C15" s="102">
        <v>1145</v>
      </c>
      <c r="D15" s="106">
        <v>51</v>
      </c>
      <c r="E15" s="102">
        <v>103</v>
      </c>
      <c r="F15" s="102">
        <v>127</v>
      </c>
      <c r="G15" s="106">
        <v>23</v>
      </c>
      <c r="H15" s="102">
        <v>975</v>
      </c>
      <c r="I15" s="102">
        <v>1456</v>
      </c>
      <c r="J15" s="109">
        <v>49</v>
      </c>
    </row>
    <row r="16" spans="1:10" ht="15.75" x14ac:dyDescent="0.25">
      <c r="A16" s="97" t="s">
        <v>14</v>
      </c>
      <c r="B16" s="102">
        <v>806</v>
      </c>
      <c r="C16" s="102">
        <v>1263</v>
      </c>
      <c r="D16" s="106">
        <v>317</v>
      </c>
      <c r="E16" s="102">
        <v>44</v>
      </c>
      <c r="F16" s="102">
        <v>69</v>
      </c>
      <c r="G16" s="106">
        <v>57</v>
      </c>
      <c r="H16" s="102">
        <v>876</v>
      </c>
      <c r="I16" s="102">
        <v>1421</v>
      </c>
      <c r="J16" s="109">
        <v>62</v>
      </c>
    </row>
    <row r="17" spans="1:16" ht="15.75" x14ac:dyDescent="0.25">
      <c r="A17" s="97" t="s">
        <v>15</v>
      </c>
      <c r="B17" s="102">
        <v>355</v>
      </c>
      <c r="C17" s="102">
        <v>480</v>
      </c>
      <c r="D17" s="106">
        <v>35</v>
      </c>
      <c r="E17" s="102">
        <v>52</v>
      </c>
      <c r="F17" s="102">
        <v>71</v>
      </c>
      <c r="G17" s="106">
        <v>37</v>
      </c>
      <c r="H17" s="102">
        <v>476</v>
      </c>
      <c r="I17" s="102">
        <v>647</v>
      </c>
      <c r="J17" s="109">
        <v>36</v>
      </c>
    </row>
    <row r="18" spans="1:16" ht="15.75" x14ac:dyDescent="0.25">
      <c r="A18" s="97" t="s">
        <v>115</v>
      </c>
      <c r="B18" s="102">
        <v>33</v>
      </c>
      <c r="C18" s="102">
        <v>0</v>
      </c>
      <c r="D18" s="111">
        <v>-100</v>
      </c>
      <c r="E18" s="102">
        <v>4</v>
      </c>
      <c r="F18" s="102">
        <v>0</v>
      </c>
      <c r="G18" s="111">
        <v>-100</v>
      </c>
      <c r="H18" s="102">
        <v>37</v>
      </c>
      <c r="I18" s="102">
        <v>0</v>
      </c>
      <c r="J18" s="112">
        <v>-100</v>
      </c>
    </row>
    <row r="19" spans="1:16" ht="15.75" x14ac:dyDescent="0.25">
      <c r="A19" s="97" t="s">
        <v>16</v>
      </c>
      <c r="B19" s="102">
        <v>1101</v>
      </c>
      <c r="C19" s="102">
        <v>1286</v>
      </c>
      <c r="D19" s="106">
        <v>17</v>
      </c>
      <c r="E19" s="102">
        <v>147</v>
      </c>
      <c r="F19" s="102">
        <v>132</v>
      </c>
      <c r="G19" s="111">
        <v>-10</v>
      </c>
      <c r="H19" s="102">
        <v>1470</v>
      </c>
      <c r="I19" s="102">
        <v>1679</v>
      </c>
      <c r="J19" s="109">
        <v>14</v>
      </c>
    </row>
    <row r="20" spans="1:16" ht="15.75" x14ac:dyDescent="0.25">
      <c r="A20" s="97" t="s">
        <v>129</v>
      </c>
      <c r="B20" s="102">
        <v>442</v>
      </c>
      <c r="C20" s="102">
        <v>648</v>
      </c>
      <c r="D20" s="106">
        <v>47</v>
      </c>
      <c r="E20" s="102">
        <v>62</v>
      </c>
      <c r="F20" s="102">
        <v>65</v>
      </c>
      <c r="G20" s="106">
        <v>5</v>
      </c>
      <c r="H20" s="102">
        <v>544</v>
      </c>
      <c r="I20" s="102">
        <v>826</v>
      </c>
      <c r="J20" s="109">
        <v>52</v>
      </c>
      <c r="N20" s="13"/>
      <c r="P20" s="13"/>
    </row>
    <row r="21" spans="1:16" ht="15.75" x14ac:dyDescent="0.25">
      <c r="A21" s="97" t="s">
        <v>17</v>
      </c>
      <c r="B21" s="102">
        <v>646</v>
      </c>
      <c r="C21" s="102">
        <v>1020</v>
      </c>
      <c r="D21" s="106">
        <v>58</v>
      </c>
      <c r="E21" s="102">
        <v>75</v>
      </c>
      <c r="F21" s="102">
        <v>115</v>
      </c>
      <c r="G21" s="106">
        <v>53</v>
      </c>
      <c r="H21" s="102">
        <v>794</v>
      </c>
      <c r="I21" s="102">
        <v>1229</v>
      </c>
      <c r="J21" s="109">
        <v>55</v>
      </c>
    </row>
    <row r="22" spans="1:16" ht="15.75" x14ac:dyDescent="0.25">
      <c r="A22" s="97" t="s">
        <v>18</v>
      </c>
      <c r="B22" s="102">
        <v>462</v>
      </c>
      <c r="C22" s="102">
        <v>622</v>
      </c>
      <c r="D22" s="106">
        <v>35</v>
      </c>
      <c r="E22" s="102">
        <v>52</v>
      </c>
      <c r="F22" s="102">
        <v>80</v>
      </c>
      <c r="G22" s="106">
        <v>54</v>
      </c>
      <c r="H22" s="102">
        <v>581</v>
      </c>
      <c r="I22" s="102">
        <v>802</v>
      </c>
      <c r="J22" s="109">
        <v>38</v>
      </c>
    </row>
    <row r="23" spans="1:16" ht="15.75" x14ac:dyDescent="0.25">
      <c r="A23" s="97" t="s">
        <v>19</v>
      </c>
      <c r="B23" s="102">
        <v>406</v>
      </c>
      <c r="C23" s="102">
        <v>463</v>
      </c>
      <c r="D23" s="106">
        <v>14</v>
      </c>
      <c r="E23" s="102">
        <v>94</v>
      </c>
      <c r="F23" s="102">
        <v>73</v>
      </c>
      <c r="G23" s="111">
        <v>-22</v>
      </c>
      <c r="H23" s="102">
        <v>510</v>
      </c>
      <c r="I23" s="102">
        <v>586</v>
      </c>
      <c r="J23" s="109">
        <v>15</v>
      </c>
    </row>
    <row r="24" spans="1:16" ht="15.75" x14ac:dyDescent="0.25">
      <c r="A24" s="97" t="s">
        <v>20</v>
      </c>
      <c r="B24" s="102">
        <v>368</v>
      </c>
      <c r="C24" s="102">
        <v>498</v>
      </c>
      <c r="D24" s="106">
        <v>35</v>
      </c>
      <c r="E24" s="102">
        <v>34</v>
      </c>
      <c r="F24" s="102">
        <v>43</v>
      </c>
      <c r="G24" s="106">
        <v>26</v>
      </c>
      <c r="H24" s="102">
        <v>435</v>
      </c>
      <c r="I24" s="102">
        <v>595</v>
      </c>
      <c r="J24" s="109">
        <v>37</v>
      </c>
    </row>
    <row r="25" spans="1:16" ht="15.75" x14ac:dyDescent="0.25">
      <c r="A25" s="97" t="s">
        <v>21</v>
      </c>
      <c r="B25" s="102">
        <v>322</v>
      </c>
      <c r="C25" s="102">
        <v>348</v>
      </c>
      <c r="D25" s="106">
        <v>8</v>
      </c>
      <c r="E25" s="102">
        <v>58</v>
      </c>
      <c r="F25" s="102">
        <v>46</v>
      </c>
      <c r="G25" s="111">
        <v>-21</v>
      </c>
      <c r="H25" s="102">
        <v>430</v>
      </c>
      <c r="I25" s="102">
        <v>464</v>
      </c>
      <c r="J25" s="109">
        <v>8</v>
      </c>
    </row>
    <row r="26" spans="1:16" ht="15.75" x14ac:dyDescent="0.25">
      <c r="A26" s="97" t="s">
        <v>114</v>
      </c>
      <c r="B26" s="102">
        <v>426</v>
      </c>
      <c r="C26" s="102">
        <v>910</v>
      </c>
      <c r="D26" s="106">
        <v>114</v>
      </c>
      <c r="E26" s="102">
        <v>68</v>
      </c>
      <c r="F26" s="102">
        <v>126</v>
      </c>
      <c r="G26" s="106">
        <v>85</v>
      </c>
      <c r="H26" s="102">
        <v>488</v>
      </c>
      <c r="I26" s="102">
        <v>1106</v>
      </c>
      <c r="J26" s="109">
        <v>127</v>
      </c>
    </row>
    <row r="27" spans="1:16" ht="15.75" x14ac:dyDescent="0.25">
      <c r="A27" s="97" t="s">
        <v>116</v>
      </c>
      <c r="B27" s="102">
        <v>67</v>
      </c>
      <c r="C27" s="102">
        <v>88</v>
      </c>
      <c r="D27" s="106">
        <v>31</v>
      </c>
      <c r="E27" s="102">
        <v>10</v>
      </c>
      <c r="F27" s="102">
        <v>14</v>
      </c>
      <c r="G27" s="106">
        <v>40</v>
      </c>
      <c r="H27" s="102">
        <v>83</v>
      </c>
      <c r="I27" s="102">
        <v>111</v>
      </c>
      <c r="J27" s="109">
        <v>34</v>
      </c>
    </row>
    <row r="28" spans="1:16" ht="15.75" x14ac:dyDescent="0.25">
      <c r="A28" s="97" t="s">
        <v>22</v>
      </c>
      <c r="B28" s="102">
        <v>359</v>
      </c>
      <c r="C28" s="102">
        <v>438</v>
      </c>
      <c r="D28" s="106">
        <v>22</v>
      </c>
      <c r="E28" s="102">
        <v>69</v>
      </c>
      <c r="F28" s="102">
        <v>66</v>
      </c>
      <c r="G28" s="111">
        <v>-4</v>
      </c>
      <c r="H28" s="102">
        <v>472</v>
      </c>
      <c r="I28" s="102">
        <v>604</v>
      </c>
      <c r="J28" s="109">
        <v>28</v>
      </c>
    </row>
    <row r="29" spans="1:16" ht="15.75" x14ac:dyDescent="0.25">
      <c r="A29" s="97" t="s">
        <v>23</v>
      </c>
      <c r="B29" s="102">
        <v>293</v>
      </c>
      <c r="C29" s="102">
        <v>427</v>
      </c>
      <c r="D29" s="106">
        <v>46</v>
      </c>
      <c r="E29" s="102">
        <v>60</v>
      </c>
      <c r="F29" s="102">
        <v>77</v>
      </c>
      <c r="G29" s="106">
        <v>28</v>
      </c>
      <c r="H29" s="102">
        <v>314</v>
      </c>
      <c r="I29" s="102">
        <v>530</v>
      </c>
      <c r="J29" s="109">
        <v>69</v>
      </c>
    </row>
    <row r="30" spans="1:16" ht="15.75" x14ac:dyDescent="0.25">
      <c r="A30" s="97" t="s">
        <v>24</v>
      </c>
      <c r="B30" s="102">
        <v>321</v>
      </c>
      <c r="C30" s="102">
        <v>429</v>
      </c>
      <c r="D30" s="106">
        <v>34</v>
      </c>
      <c r="E30" s="102">
        <v>58</v>
      </c>
      <c r="F30" s="102">
        <v>51</v>
      </c>
      <c r="G30" s="111">
        <v>-12</v>
      </c>
      <c r="H30" s="102">
        <v>384</v>
      </c>
      <c r="I30" s="102">
        <v>539</v>
      </c>
      <c r="J30" s="109">
        <v>40</v>
      </c>
    </row>
    <row r="31" spans="1:16" ht="15.75" x14ac:dyDescent="0.25">
      <c r="A31" s="97" t="s">
        <v>25</v>
      </c>
      <c r="B31" s="102">
        <v>256</v>
      </c>
      <c r="C31" s="102">
        <v>298</v>
      </c>
      <c r="D31" s="106">
        <v>16</v>
      </c>
      <c r="E31" s="102">
        <v>47</v>
      </c>
      <c r="F31" s="102">
        <v>28</v>
      </c>
      <c r="G31" s="111">
        <v>-40</v>
      </c>
      <c r="H31" s="102">
        <v>322</v>
      </c>
      <c r="I31" s="102">
        <v>379</v>
      </c>
      <c r="J31" s="109">
        <v>18</v>
      </c>
    </row>
    <row r="32" spans="1:16" ht="15.75" thickBot="1" x14ac:dyDescent="0.3">
      <c r="A32" s="98" t="s">
        <v>26</v>
      </c>
      <c r="B32" s="103"/>
      <c r="C32" s="103"/>
      <c r="D32" s="107"/>
      <c r="E32" s="103"/>
      <c r="F32" s="103"/>
      <c r="G32" s="103"/>
      <c r="H32" s="103"/>
      <c r="I32" s="103"/>
      <c r="J32" s="104"/>
      <c r="N32" s="13"/>
    </row>
    <row r="33" spans="1:10" ht="21" customHeight="1" thickBot="1" x14ac:dyDescent="0.3">
      <c r="A33" s="99" t="s">
        <v>27</v>
      </c>
      <c r="B33" s="105">
        <v>10909</v>
      </c>
      <c r="C33" s="105">
        <v>15041</v>
      </c>
      <c r="D33" s="108">
        <v>38</v>
      </c>
      <c r="E33" s="105">
        <v>1607</v>
      </c>
      <c r="F33" s="105">
        <v>1870</v>
      </c>
      <c r="G33" s="108">
        <v>16</v>
      </c>
      <c r="H33" s="105">
        <v>13675</v>
      </c>
      <c r="I33" s="105">
        <v>18986</v>
      </c>
      <c r="J33" s="110">
        <v>39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ht="23.25" customHeight="1" x14ac:dyDescent="0.25">
      <c r="A35" s="119" t="s">
        <v>130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P32" sqref="P32"/>
    </sheetView>
  </sheetViews>
  <sheetFormatPr defaultRowHeight="15" x14ac:dyDescent="0.25"/>
  <cols>
    <col min="1" max="1" width="36.28515625" customWidth="1"/>
  </cols>
  <sheetData>
    <row r="1" spans="1:10" ht="18" x14ac:dyDescent="0.25">
      <c r="A1" s="121" t="s">
        <v>72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8" customHeight="1" x14ac:dyDescent="0.25">
      <c r="A2" s="121" t="s">
        <v>356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7" t="s">
        <v>0</v>
      </c>
      <c r="B3" s="127" t="s">
        <v>91</v>
      </c>
      <c r="C3" s="127"/>
      <c r="D3" s="127"/>
      <c r="E3" s="127"/>
      <c r="F3" s="127"/>
      <c r="G3" s="127"/>
      <c r="H3" s="127"/>
      <c r="I3" s="127"/>
      <c r="J3" s="127"/>
    </row>
    <row r="4" spans="1:10" ht="18" customHeight="1" x14ac:dyDescent="0.25">
      <c r="A4" s="127"/>
      <c r="B4" s="127" t="s">
        <v>2</v>
      </c>
      <c r="C4" s="127"/>
      <c r="D4" s="127"/>
      <c r="E4" s="127" t="s">
        <v>3</v>
      </c>
      <c r="F4" s="127"/>
      <c r="G4" s="127"/>
      <c r="H4" s="127" t="s">
        <v>4</v>
      </c>
      <c r="I4" s="127"/>
      <c r="J4" s="127"/>
    </row>
    <row r="5" spans="1:10" ht="16.5" customHeight="1" x14ac:dyDescent="0.25">
      <c r="A5" s="127"/>
      <c r="B5" s="41">
        <v>2022</v>
      </c>
      <c r="C5" s="41">
        <v>2023</v>
      </c>
      <c r="D5" s="41" t="s">
        <v>5</v>
      </c>
      <c r="E5" s="41">
        <v>2022</v>
      </c>
      <c r="F5" s="41">
        <v>2023</v>
      </c>
      <c r="G5" s="41" t="s">
        <v>5</v>
      </c>
      <c r="H5" s="41">
        <v>2022</v>
      </c>
      <c r="I5" s="41">
        <v>2023</v>
      </c>
      <c r="J5" s="41" t="s">
        <v>5</v>
      </c>
    </row>
    <row r="6" spans="1:10" ht="15.75" x14ac:dyDescent="0.25">
      <c r="A6" s="113" t="s">
        <v>6</v>
      </c>
      <c r="B6" s="42"/>
      <c r="C6" s="42"/>
      <c r="D6" s="43"/>
      <c r="E6" s="42"/>
      <c r="F6" s="42"/>
      <c r="G6" s="44"/>
      <c r="H6" s="42"/>
      <c r="I6" s="42"/>
      <c r="J6" s="45"/>
    </row>
    <row r="7" spans="1:10" ht="15.75" x14ac:dyDescent="0.25">
      <c r="A7" s="114" t="s">
        <v>7</v>
      </c>
      <c r="B7" s="102">
        <v>67</v>
      </c>
      <c r="C7" s="102">
        <v>69</v>
      </c>
      <c r="D7" s="115">
        <v>2.9850746268656678</v>
      </c>
      <c r="E7" s="102">
        <v>14</v>
      </c>
      <c r="F7" s="102">
        <v>27</v>
      </c>
      <c r="G7" s="115">
        <v>92.857142857142861</v>
      </c>
      <c r="H7" s="102">
        <v>87</v>
      </c>
      <c r="I7" s="102">
        <v>94</v>
      </c>
      <c r="J7" s="115">
        <v>8.0459770114942586</v>
      </c>
    </row>
    <row r="8" spans="1:10" ht="15.75" x14ac:dyDescent="0.25">
      <c r="A8" s="114" t="s">
        <v>8</v>
      </c>
      <c r="B8" s="102">
        <v>83</v>
      </c>
      <c r="C8" s="102">
        <v>79</v>
      </c>
      <c r="D8" s="115">
        <v>-4.819277108433738</v>
      </c>
      <c r="E8" s="102">
        <v>10</v>
      </c>
      <c r="F8" s="102">
        <v>9</v>
      </c>
      <c r="G8" s="115">
        <v>-10</v>
      </c>
      <c r="H8" s="102">
        <v>105</v>
      </c>
      <c r="I8" s="102">
        <v>95</v>
      </c>
      <c r="J8" s="115">
        <v>-9.5238095238095184</v>
      </c>
    </row>
    <row r="9" spans="1:10" ht="15.75" x14ac:dyDescent="0.25">
      <c r="A9" s="114" t="s">
        <v>9</v>
      </c>
      <c r="B9" s="102">
        <v>165</v>
      </c>
      <c r="C9" s="102">
        <v>199</v>
      </c>
      <c r="D9" s="115">
        <v>20.606060606060609</v>
      </c>
      <c r="E9" s="102">
        <v>25</v>
      </c>
      <c r="F9" s="102">
        <v>19</v>
      </c>
      <c r="G9" s="115">
        <v>-24</v>
      </c>
      <c r="H9" s="102">
        <v>206</v>
      </c>
      <c r="I9" s="102">
        <v>254</v>
      </c>
      <c r="J9" s="115">
        <v>23.300970873786412</v>
      </c>
    </row>
    <row r="10" spans="1:10" ht="15.75" x14ac:dyDescent="0.25">
      <c r="A10" s="114" t="s">
        <v>131</v>
      </c>
      <c r="B10" s="102">
        <v>43</v>
      </c>
      <c r="C10" s="102">
        <v>54</v>
      </c>
      <c r="D10" s="115">
        <v>25.581395348837205</v>
      </c>
      <c r="E10" s="102">
        <v>15</v>
      </c>
      <c r="F10" s="102">
        <v>14</v>
      </c>
      <c r="G10" s="115">
        <v>-6.6666666666666714</v>
      </c>
      <c r="H10" s="102">
        <v>62</v>
      </c>
      <c r="I10" s="102">
        <v>84</v>
      </c>
      <c r="J10" s="115">
        <v>35.483870967741922</v>
      </c>
    </row>
    <row r="11" spans="1:10" ht="15.75" x14ac:dyDescent="0.25">
      <c r="A11" s="114" t="s">
        <v>10</v>
      </c>
      <c r="B11" s="102">
        <v>79</v>
      </c>
      <c r="C11" s="102">
        <v>89</v>
      </c>
      <c r="D11" s="115">
        <v>12.658227848101262</v>
      </c>
      <c r="E11" s="102">
        <v>5</v>
      </c>
      <c r="F11" s="102">
        <v>4</v>
      </c>
      <c r="G11" s="115">
        <v>-20</v>
      </c>
      <c r="H11" s="102">
        <v>109</v>
      </c>
      <c r="I11" s="102">
        <v>120</v>
      </c>
      <c r="J11" s="115">
        <v>10.091743119266056</v>
      </c>
    </row>
    <row r="12" spans="1:10" ht="15.75" x14ac:dyDescent="0.25">
      <c r="A12" s="114" t="s">
        <v>11</v>
      </c>
      <c r="B12" s="102">
        <v>44</v>
      </c>
      <c r="C12" s="102">
        <v>41</v>
      </c>
      <c r="D12" s="115">
        <v>-6.818181818181813</v>
      </c>
      <c r="E12" s="102">
        <v>11</v>
      </c>
      <c r="F12" s="102">
        <v>8</v>
      </c>
      <c r="G12" s="115">
        <v>-27.272727272727266</v>
      </c>
      <c r="H12" s="102">
        <v>66</v>
      </c>
      <c r="I12" s="102">
        <v>50</v>
      </c>
      <c r="J12" s="115">
        <v>-24.242424242424249</v>
      </c>
    </row>
    <row r="13" spans="1:10" ht="15.75" x14ac:dyDescent="0.25">
      <c r="A13" s="114" t="s">
        <v>132</v>
      </c>
      <c r="B13" s="102">
        <v>38</v>
      </c>
      <c r="C13" s="102">
        <v>76</v>
      </c>
      <c r="D13" s="115">
        <v>100</v>
      </c>
      <c r="E13" s="102">
        <v>5</v>
      </c>
      <c r="F13" s="102">
        <v>6</v>
      </c>
      <c r="G13" s="115">
        <v>20</v>
      </c>
      <c r="H13" s="102">
        <v>47</v>
      </c>
      <c r="I13" s="102">
        <v>108</v>
      </c>
      <c r="J13" s="115">
        <v>129.78723404255319</v>
      </c>
    </row>
    <row r="14" spans="1:10" ht="15.75" x14ac:dyDescent="0.25">
      <c r="A14" s="114" t="s">
        <v>12</v>
      </c>
      <c r="B14" s="102">
        <v>76</v>
      </c>
      <c r="C14" s="102">
        <v>105</v>
      </c>
      <c r="D14" s="115">
        <v>38.15789473684211</v>
      </c>
      <c r="E14" s="102">
        <v>12</v>
      </c>
      <c r="F14" s="102">
        <v>7</v>
      </c>
      <c r="G14" s="115">
        <v>-41.666666666666664</v>
      </c>
      <c r="H14" s="102">
        <v>113</v>
      </c>
      <c r="I14" s="102">
        <v>141</v>
      </c>
      <c r="J14" s="115">
        <v>24.778761061946909</v>
      </c>
    </row>
    <row r="15" spans="1:10" ht="15.75" x14ac:dyDescent="0.25">
      <c r="A15" s="114" t="s">
        <v>13</v>
      </c>
      <c r="B15" s="102">
        <v>158</v>
      </c>
      <c r="C15" s="102">
        <v>178</v>
      </c>
      <c r="D15" s="115">
        <v>12.658227848101262</v>
      </c>
      <c r="E15" s="102">
        <v>10</v>
      </c>
      <c r="F15" s="102">
        <v>16</v>
      </c>
      <c r="G15" s="115">
        <v>60</v>
      </c>
      <c r="H15" s="102">
        <v>212</v>
      </c>
      <c r="I15" s="102">
        <v>224</v>
      </c>
      <c r="J15" s="115">
        <v>5.6603773584905639</v>
      </c>
    </row>
    <row r="16" spans="1:10" ht="15.75" x14ac:dyDescent="0.25">
      <c r="A16" s="114" t="s">
        <v>14</v>
      </c>
      <c r="B16" s="102">
        <v>154</v>
      </c>
      <c r="C16" s="102">
        <v>216</v>
      </c>
      <c r="D16" s="115">
        <v>40.259740259740255</v>
      </c>
      <c r="E16" s="102">
        <v>4</v>
      </c>
      <c r="F16" s="102">
        <v>7</v>
      </c>
      <c r="G16" s="115">
        <v>75</v>
      </c>
      <c r="H16" s="102">
        <v>168</v>
      </c>
      <c r="I16" s="102">
        <v>243</v>
      </c>
      <c r="J16" s="115">
        <v>44.642857142857139</v>
      </c>
    </row>
    <row r="17" spans="1:10" ht="15.75" x14ac:dyDescent="0.25">
      <c r="A17" s="114" t="s">
        <v>15</v>
      </c>
      <c r="B17" s="102">
        <v>63</v>
      </c>
      <c r="C17" s="102">
        <v>75</v>
      </c>
      <c r="D17" s="115">
        <v>19.047619047619051</v>
      </c>
      <c r="E17" s="102">
        <v>3</v>
      </c>
      <c r="F17" s="102">
        <v>9</v>
      </c>
      <c r="G17" s="115">
        <v>200</v>
      </c>
      <c r="H17" s="102">
        <v>82</v>
      </c>
      <c r="I17" s="102">
        <v>89</v>
      </c>
      <c r="J17" s="115">
        <v>8.5365853658536537</v>
      </c>
    </row>
    <row r="18" spans="1:10" ht="15.75" x14ac:dyDescent="0.25">
      <c r="A18" s="114" t="s">
        <v>115</v>
      </c>
      <c r="B18" s="102"/>
      <c r="C18" s="102"/>
      <c r="D18" s="115"/>
      <c r="E18" s="102"/>
      <c r="F18" s="102"/>
      <c r="G18" s="115"/>
      <c r="H18" s="102"/>
      <c r="I18" s="102"/>
      <c r="J18" s="115"/>
    </row>
    <row r="19" spans="1:10" ht="15.75" x14ac:dyDescent="0.25">
      <c r="A19" s="114" t="s">
        <v>16</v>
      </c>
      <c r="B19" s="102">
        <v>189</v>
      </c>
      <c r="C19" s="102">
        <v>209</v>
      </c>
      <c r="D19" s="115">
        <v>10.582010582010582</v>
      </c>
      <c r="E19" s="102">
        <v>20</v>
      </c>
      <c r="F19" s="102">
        <v>15</v>
      </c>
      <c r="G19" s="115">
        <v>-25</v>
      </c>
      <c r="H19" s="102">
        <v>265</v>
      </c>
      <c r="I19" s="102">
        <v>282</v>
      </c>
      <c r="J19" s="115">
        <v>6.415094339622641</v>
      </c>
    </row>
    <row r="20" spans="1:10" ht="15.75" x14ac:dyDescent="0.25">
      <c r="A20" s="114" t="s">
        <v>129</v>
      </c>
      <c r="B20" s="102">
        <v>88</v>
      </c>
      <c r="C20" s="102">
        <v>96</v>
      </c>
      <c r="D20" s="115">
        <v>9.0909090909090935</v>
      </c>
      <c r="E20" s="102">
        <v>13</v>
      </c>
      <c r="F20" s="102">
        <v>10</v>
      </c>
      <c r="G20" s="115">
        <v>-23.07692307692308</v>
      </c>
      <c r="H20" s="102">
        <v>120</v>
      </c>
      <c r="I20" s="102">
        <v>145</v>
      </c>
      <c r="J20" s="115">
        <v>20.833333333333329</v>
      </c>
    </row>
    <row r="21" spans="1:10" ht="15.75" x14ac:dyDescent="0.25">
      <c r="A21" s="114" t="s">
        <v>17</v>
      </c>
      <c r="B21" s="102">
        <v>107</v>
      </c>
      <c r="C21" s="102">
        <v>174</v>
      </c>
      <c r="D21" s="115">
        <v>62.616822429906534</v>
      </c>
      <c r="E21" s="102">
        <v>10</v>
      </c>
      <c r="F21" s="102">
        <v>12</v>
      </c>
      <c r="G21" s="115">
        <v>20</v>
      </c>
      <c r="H21" s="102">
        <v>139</v>
      </c>
      <c r="I21" s="102">
        <v>214</v>
      </c>
      <c r="J21" s="115">
        <v>53.956834532374103</v>
      </c>
    </row>
    <row r="22" spans="1:10" ht="15.75" x14ac:dyDescent="0.25">
      <c r="A22" s="114" t="s">
        <v>18</v>
      </c>
      <c r="B22" s="102">
        <v>85</v>
      </c>
      <c r="C22" s="102">
        <v>88</v>
      </c>
      <c r="D22" s="115">
        <v>3.529411764705884</v>
      </c>
      <c r="E22" s="102">
        <v>6</v>
      </c>
      <c r="F22" s="102">
        <v>13</v>
      </c>
      <c r="G22" s="115">
        <v>116.66666666666666</v>
      </c>
      <c r="H22" s="102">
        <v>111</v>
      </c>
      <c r="I22" s="102">
        <v>114</v>
      </c>
      <c r="J22" s="115">
        <v>2.7027027027027088</v>
      </c>
    </row>
    <row r="23" spans="1:10" ht="15.75" x14ac:dyDescent="0.25">
      <c r="A23" s="114" t="s">
        <v>19</v>
      </c>
      <c r="B23" s="102">
        <v>80</v>
      </c>
      <c r="C23" s="102">
        <v>82</v>
      </c>
      <c r="D23" s="115">
        <v>2.5</v>
      </c>
      <c r="E23" s="102">
        <v>10</v>
      </c>
      <c r="F23" s="102">
        <v>13</v>
      </c>
      <c r="G23" s="115">
        <v>30</v>
      </c>
      <c r="H23" s="102">
        <v>92</v>
      </c>
      <c r="I23" s="102">
        <v>101</v>
      </c>
      <c r="J23" s="115">
        <v>9.7826086956521721</v>
      </c>
    </row>
    <row r="24" spans="1:10" ht="15.75" x14ac:dyDescent="0.25">
      <c r="A24" s="114" t="s">
        <v>20</v>
      </c>
      <c r="B24" s="102">
        <v>89</v>
      </c>
      <c r="C24" s="102">
        <v>86</v>
      </c>
      <c r="D24" s="115">
        <v>-3.3707865168539257</v>
      </c>
      <c r="E24" s="102">
        <v>5</v>
      </c>
      <c r="F24" s="102">
        <v>9</v>
      </c>
      <c r="G24" s="115">
        <v>80</v>
      </c>
      <c r="H24" s="102">
        <v>102</v>
      </c>
      <c r="I24" s="102">
        <v>100</v>
      </c>
      <c r="J24" s="115">
        <v>-1.9607843137254832</v>
      </c>
    </row>
    <row r="25" spans="1:10" ht="15.75" x14ac:dyDescent="0.25">
      <c r="A25" s="114" t="s">
        <v>21</v>
      </c>
      <c r="B25" s="102">
        <v>61</v>
      </c>
      <c r="C25" s="102">
        <v>45</v>
      </c>
      <c r="D25" s="115">
        <v>-26.229508196721312</v>
      </c>
      <c r="E25" s="102">
        <v>13</v>
      </c>
      <c r="F25" s="102">
        <v>2</v>
      </c>
      <c r="G25" s="115">
        <v>-84.615384615384613</v>
      </c>
      <c r="H25" s="102">
        <v>81</v>
      </c>
      <c r="I25" s="102">
        <v>61</v>
      </c>
      <c r="J25" s="115">
        <v>-24.691358024691354</v>
      </c>
    </row>
    <row r="26" spans="1:10" ht="15.75" x14ac:dyDescent="0.25">
      <c r="A26" s="114" t="s">
        <v>114</v>
      </c>
      <c r="B26" s="102">
        <v>103</v>
      </c>
      <c r="C26" s="102">
        <v>146</v>
      </c>
      <c r="D26" s="115">
        <v>41.747572815533971</v>
      </c>
      <c r="E26" s="102">
        <v>15</v>
      </c>
      <c r="F26" s="102">
        <v>23</v>
      </c>
      <c r="G26" s="115">
        <v>53.333333333333343</v>
      </c>
      <c r="H26" s="102">
        <v>112</v>
      </c>
      <c r="I26" s="102">
        <v>191</v>
      </c>
      <c r="J26" s="115">
        <v>70.535714285714278</v>
      </c>
    </row>
    <row r="27" spans="1:10" ht="15.75" x14ac:dyDescent="0.25">
      <c r="A27" s="114" t="s">
        <v>116</v>
      </c>
      <c r="B27" s="102">
        <v>0</v>
      </c>
      <c r="C27" s="102">
        <v>11</v>
      </c>
      <c r="D27" s="115">
        <v>100</v>
      </c>
      <c r="E27" s="102">
        <v>0</v>
      </c>
      <c r="F27" s="102">
        <v>2</v>
      </c>
      <c r="G27" s="115"/>
      <c r="H27" s="102">
        <v>0</v>
      </c>
      <c r="I27" s="102">
        <v>15</v>
      </c>
      <c r="J27" s="115"/>
    </row>
    <row r="28" spans="1:10" ht="15.75" x14ac:dyDescent="0.25">
      <c r="A28" s="114" t="s">
        <v>22</v>
      </c>
      <c r="B28" s="102">
        <v>66</v>
      </c>
      <c r="C28" s="102">
        <v>53</v>
      </c>
      <c r="D28" s="115">
        <v>-19.696969696969703</v>
      </c>
      <c r="E28" s="102">
        <v>14</v>
      </c>
      <c r="F28" s="102">
        <v>2</v>
      </c>
      <c r="G28" s="115">
        <v>-85.714285714285708</v>
      </c>
      <c r="H28" s="102">
        <v>79</v>
      </c>
      <c r="I28" s="102">
        <v>66</v>
      </c>
      <c r="J28" s="115">
        <v>-16.455696202531641</v>
      </c>
    </row>
    <row r="29" spans="1:10" ht="15.75" x14ac:dyDescent="0.25">
      <c r="A29" s="114" t="s">
        <v>23</v>
      </c>
      <c r="B29" s="102">
        <v>52</v>
      </c>
      <c r="C29" s="102">
        <v>66</v>
      </c>
      <c r="D29" s="115">
        <v>26.92307692307692</v>
      </c>
      <c r="E29" s="102">
        <v>5</v>
      </c>
      <c r="F29" s="102">
        <v>16</v>
      </c>
      <c r="G29" s="115">
        <v>220</v>
      </c>
      <c r="H29" s="102">
        <v>61</v>
      </c>
      <c r="I29" s="102">
        <v>71</v>
      </c>
      <c r="J29" s="115">
        <v>16.393442622950815</v>
      </c>
    </row>
    <row r="30" spans="1:10" ht="15.75" x14ac:dyDescent="0.25">
      <c r="A30" s="114" t="s">
        <v>24</v>
      </c>
      <c r="B30" s="102">
        <v>61</v>
      </c>
      <c r="C30" s="102">
        <v>78</v>
      </c>
      <c r="D30" s="115">
        <v>27.868852459016395</v>
      </c>
      <c r="E30" s="102">
        <v>9</v>
      </c>
      <c r="F30" s="102">
        <v>3</v>
      </c>
      <c r="G30" s="115">
        <v>-66.666666666666657</v>
      </c>
      <c r="H30" s="102">
        <v>65</v>
      </c>
      <c r="I30" s="102">
        <v>104</v>
      </c>
      <c r="J30" s="115">
        <v>60</v>
      </c>
    </row>
    <row r="31" spans="1:10" ht="15.75" x14ac:dyDescent="0.25">
      <c r="A31" s="114" t="s">
        <v>25</v>
      </c>
      <c r="B31" s="102">
        <v>35</v>
      </c>
      <c r="C31" s="102">
        <v>44</v>
      </c>
      <c r="D31" s="115">
        <v>25.714285714285708</v>
      </c>
      <c r="E31" s="102">
        <v>4</v>
      </c>
      <c r="F31" s="102">
        <v>2</v>
      </c>
      <c r="G31" s="115">
        <v>-50</v>
      </c>
      <c r="H31" s="102">
        <v>44</v>
      </c>
      <c r="I31" s="102">
        <v>55</v>
      </c>
      <c r="J31" s="115">
        <v>25</v>
      </c>
    </row>
    <row r="32" spans="1:10" x14ac:dyDescent="0.25">
      <c r="A32" s="113" t="s">
        <v>26</v>
      </c>
      <c r="B32" s="16"/>
      <c r="C32" s="16"/>
      <c r="D32" s="115"/>
      <c r="E32" s="16"/>
      <c r="F32" s="16"/>
      <c r="G32" s="115"/>
      <c r="H32" s="16"/>
      <c r="I32" s="16"/>
      <c r="J32" s="115"/>
    </row>
    <row r="33" spans="1:10" x14ac:dyDescent="0.25">
      <c r="A33" s="17" t="s">
        <v>27</v>
      </c>
      <c r="B33" s="102">
        <v>1986</v>
      </c>
      <c r="C33" s="102">
        <v>2359</v>
      </c>
      <c r="D33" s="115">
        <v>18.781470292044304</v>
      </c>
      <c r="E33" s="102">
        <v>238</v>
      </c>
      <c r="F33" s="102">
        <v>248</v>
      </c>
      <c r="G33" s="115">
        <v>4.2016806722689068</v>
      </c>
      <c r="H33" s="102">
        <v>2528</v>
      </c>
      <c r="I33" s="102">
        <v>3021</v>
      </c>
      <c r="J33" s="115">
        <v>19.50158227848101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x14ac:dyDescent="0.25">
      <c r="A35" s="119" t="s">
        <v>130</v>
      </c>
      <c r="B35" s="120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  <row r="37" spans="1:10" x14ac:dyDescent="0.25">
      <c r="B37" t="s">
        <v>111</v>
      </c>
      <c r="C37" t="s">
        <v>111</v>
      </c>
      <c r="D37" t="s">
        <v>111</v>
      </c>
      <c r="E37" t="s">
        <v>111</v>
      </c>
      <c r="F37" t="s">
        <v>111</v>
      </c>
      <c r="G37" t="s">
        <v>111</v>
      </c>
      <c r="H37" t="s">
        <v>111</v>
      </c>
      <c r="I37" t="s">
        <v>111</v>
      </c>
      <c r="J37" t="s">
        <v>111</v>
      </c>
    </row>
    <row r="38" spans="1:10" x14ac:dyDescent="0.25">
      <c r="B38" t="s">
        <v>111</v>
      </c>
      <c r="C38" t="s">
        <v>111</v>
      </c>
      <c r="D38" t="s">
        <v>111</v>
      </c>
      <c r="E38" t="s">
        <v>111</v>
      </c>
      <c r="F38" t="s">
        <v>111</v>
      </c>
      <c r="G38" t="s">
        <v>111</v>
      </c>
      <c r="H38" t="s">
        <v>111</v>
      </c>
      <c r="I38" t="s">
        <v>111</v>
      </c>
      <c r="J38" t="s">
        <v>111</v>
      </c>
    </row>
    <row r="39" spans="1:10" x14ac:dyDescent="0.25">
      <c r="B39" t="s">
        <v>111</v>
      </c>
      <c r="C39" t="s">
        <v>111</v>
      </c>
      <c r="D39" t="s">
        <v>111</v>
      </c>
      <c r="E39" t="s">
        <v>111</v>
      </c>
      <c r="F39" t="s">
        <v>111</v>
      </c>
      <c r="G39" t="s">
        <v>111</v>
      </c>
      <c r="H39" t="s">
        <v>111</v>
      </c>
      <c r="I39" t="s">
        <v>111</v>
      </c>
      <c r="J39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D5" sqref="D5:D14"/>
    </sheetView>
  </sheetViews>
  <sheetFormatPr defaultRowHeight="15" x14ac:dyDescent="0.25"/>
  <cols>
    <col min="1" max="1" width="44.5703125" customWidth="1"/>
    <col min="2" max="2" width="20" customWidth="1"/>
    <col min="3" max="3" width="17.85546875" customWidth="1"/>
    <col min="4" max="4" width="15.7109375" customWidth="1"/>
  </cols>
  <sheetData>
    <row r="1" spans="1:4" ht="18" x14ac:dyDescent="0.25">
      <c r="A1" s="129" t="s">
        <v>35</v>
      </c>
      <c r="B1" s="129"/>
      <c r="C1" s="129"/>
      <c r="D1" s="129"/>
    </row>
    <row r="2" spans="1:4" ht="18" x14ac:dyDescent="0.25">
      <c r="A2" s="129" t="s">
        <v>355</v>
      </c>
      <c r="B2" s="129"/>
      <c r="C2" s="129"/>
      <c r="D2" s="129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76" t="s">
        <v>62</v>
      </c>
      <c r="B4" s="77" t="s">
        <v>91</v>
      </c>
      <c r="C4" s="77" t="s">
        <v>63</v>
      </c>
      <c r="D4" s="78" t="s">
        <v>42</v>
      </c>
    </row>
    <row r="5" spans="1:4" ht="24.95" customHeight="1" x14ac:dyDescent="0.25">
      <c r="A5" s="73" t="s">
        <v>118</v>
      </c>
      <c r="B5" s="74">
        <v>6273</v>
      </c>
      <c r="C5" s="74">
        <v>644</v>
      </c>
      <c r="D5" s="75">
        <v>9563</v>
      </c>
    </row>
    <row r="6" spans="1:4" ht="24.95" customHeight="1" x14ac:dyDescent="0.25">
      <c r="A6" s="57" t="s">
        <v>117</v>
      </c>
      <c r="B6" s="68">
        <v>3898</v>
      </c>
      <c r="C6" s="68">
        <v>527</v>
      </c>
      <c r="D6" s="69">
        <v>3639</v>
      </c>
    </row>
    <row r="7" spans="1:4" ht="24.95" customHeight="1" x14ac:dyDescent="0.25">
      <c r="A7" s="57" t="s">
        <v>119</v>
      </c>
      <c r="B7" s="68">
        <v>1960</v>
      </c>
      <c r="C7" s="68">
        <v>295</v>
      </c>
      <c r="D7" s="69">
        <v>2435</v>
      </c>
    </row>
    <row r="8" spans="1:4" ht="24.95" customHeight="1" x14ac:dyDescent="0.25">
      <c r="A8" s="57" t="s">
        <v>120</v>
      </c>
      <c r="B8" s="68">
        <v>1411</v>
      </c>
      <c r="C8" s="68">
        <v>233</v>
      </c>
      <c r="D8" s="69">
        <v>1825</v>
      </c>
    </row>
    <row r="9" spans="1:4" ht="24.95" customHeight="1" x14ac:dyDescent="0.25">
      <c r="A9" s="57" t="s">
        <v>121</v>
      </c>
      <c r="B9" s="68">
        <v>912</v>
      </c>
      <c r="C9" s="68">
        <v>118</v>
      </c>
      <c r="D9" s="69">
        <v>836</v>
      </c>
    </row>
    <row r="10" spans="1:4" ht="38.25" customHeight="1" x14ac:dyDescent="0.25">
      <c r="A10" s="57" t="s">
        <v>122</v>
      </c>
      <c r="B10" s="68">
        <v>299</v>
      </c>
      <c r="C10" s="68">
        <v>39</v>
      </c>
      <c r="D10" s="69">
        <v>387</v>
      </c>
    </row>
    <row r="11" spans="1:4" ht="32.25" customHeight="1" x14ac:dyDescent="0.25">
      <c r="A11" s="57" t="s">
        <v>123</v>
      </c>
      <c r="B11" s="68">
        <v>247</v>
      </c>
      <c r="C11" s="68">
        <v>12</v>
      </c>
      <c r="D11" s="69">
        <v>255</v>
      </c>
    </row>
    <row r="12" spans="1:4" ht="24.95" customHeight="1" x14ac:dyDescent="0.25">
      <c r="A12" s="57" t="s">
        <v>125</v>
      </c>
      <c r="B12" s="68">
        <v>25</v>
      </c>
      <c r="C12" s="68">
        <v>2</v>
      </c>
      <c r="D12" s="69">
        <v>27</v>
      </c>
    </row>
    <row r="13" spans="1:4" ht="24.95" customHeight="1" x14ac:dyDescent="0.25">
      <c r="A13" s="57" t="s">
        <v>124</v>
      </c>
      <c r="B13" s="68">
        <v>9</v>
      </c>
      <c r="C13" s="68">
        <v>0</v>
      </c>
      <c r="D13" s="69">
        <v>12</v>
      </c>
    </row>
    <row r="14" spans="1:4" ht="24.95" customHeight="1" thickBot="1" x14ac:dyDescent="0.3">
      <c r="A14" s="70" t="s">
        <v>126</v>
      </c>
      <c r="B14" s="71">
        <v>7</v>
      </c>
      <c r="C14" s="71">
        <v>0</v>
      </c>
      <c r="D14" s="72">
        <v>7</v>
      </c>
    </row>
    <row r="15" spans="1:4" ht="33.75" customHeight="1" thickBot="1" x14ac:dyDescent="0.3">
      <c r="A15" s="116" t="s">
        <v>106</v>
      </c>
      <c r="B15" s="58">
        <v>15041</v>
      </c>
      <c r="C15" s="58">
        <v>1870</v>
      </c>
      <c r="D15" s="117">
        <v>18986</v>
      </c>
    </row>
    <row r="16" spans="1:4" x14ac:dyDescent="0.25">
      <c r="A16" s="46"/>
    </row>
    <row r="17" spans="1:1" ht="18.75" x14ac:dyDescent="0.25">
      <c r="A17" s="47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4"/>
  <sheetViews>
    <sheetView workbookViewId="0">
      <selection activeCell="H10" sqref="H10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29" t="s">
        <v>61</v>
      </c>
      <c r="B1" s="129"/>
      <c r="C1" s="129"/>
      <c r="D1" s="129"/>
    </row>
    <row r="2" spans="1:4" ht="18" x14ac:dyDescent="0.25">
      <c r="A2" s="129" t="s">
        <v>355</v>
      </c>
      <c r="B2" s="129"/>
      <c r="C2" s="129"/>
      <c r="D2" s="129"/>
    </row>
    <row r="3" spans="1:4" ht="15.75" thickBot="1" x14ac:dyDescent="0.3"/>
    <row r="4" spans="1:4" ht="24" customHeight="1" x14ac:dyDescent="0.25">
      <c r="A4" s="130" t="s">
        <v>40</v>
      </c>
      <c r="B4" s="132" t="s">
        <v>91</v>
      </c>
      <c r="C4" s="132"/>
      <c r="D4" s="133"/>
    </row>
    <row r="5" spans="1:4" ht="32.25" customHeight="1" thickBot="1" x14ac:dyDescent="0.3">
      <c r="A5" s="131"/>
      <c r="B5" s="14" t="s">
        <v>1</v>
      </c>
      <c r="C5" s="14" t="s">
        <v>41</v>
      </c>
      <c r="D5" s="15" t="s">
        <v>42</v>
      </c>
    </row>
    <row r="6" spans="1:4" ht="35.1" customHeight="1" thickBot="1" x14ac:dyDescent="0.3">
      <c r="A6" s="79" t="s">
        <v>44</v>
      </c>
      <c r="B6" s="80">
        <v>5812</v>
      </c>
      <c r="C6" s="81">
        <v>952</v>
      </c>
      <c r="D6" s="80">
        <v>7403</v>
      </c>
    </row>
    <row r="7" spans="1:4" ht="35.1" customHeight="1" thickBot="1" x14ac:dyDescent="0.3">
      <c r="A7" s="82" t="s">
        <v>43</v>
      </c>
      <c r="B7" s="83">
        <v>3461</v>
      </c>
      <c r="C7" s="84">
        <v>303</v>
      </c>
      <c r="D7" s="83">
        <v>4328</v>
      </c>
    </row>
    <row r="8" spans="1:4" ht="35.1" customHeight="1" thickBot="1" x14ac:dyDescent="0.3">
      <c r="A8" s="82" t="s">
        <v>46</v>
      </c>
      <c r="B8" s="83">
        <v>1258</v>
      </c>
      <c r="C8" s="84">
        <v>37</v>
      </c>
      <c r="D8" s="83">
        <v>1842</v>
      </c>
    </row>
    <row r="9" spans="1:4" ht="35.1" customHeight="1" thickBot="1" x14ac:dyDescent="0.3">
      <c r="A9" s="82" t="s">
        <v>47</v>
      </c>
      <c r="B9" s="83">
        <v>956</v>
      </c>
      <c r="C9" s="84">
        <v>68</v>
      </c>
      <c r="D9" s="83">
        <v>957</v>
      </c>
    </row>
    <row r="10" spans="1:4" ht="35.1" customHeight="1" thickBot="1" x14ac:dyDescent="0.3">
      <c r="A10" s="82" t="s">
        <v>45</v>
      </c>
      <c r="B10" s="83">
        <v>717</v>
      </c>
      <c r="C10" s="84">
        <v>53</v>
      </c>
      <c r="D10" s="83">
        <v>894</v>
      </c>
    </row>
    <row r="11" spans="1:4" ht="35.1" customHeight="1" thickBot="1" x14ac:dyDescent="0.3">
      <c r="A11" s="82" t="s">
        <v>87</v>
      </c>
      <c r="B11" s="83">
        <v>620</v>
      </c>
      <c r="C11" s="84">
        <v>53</v>
      </c>
      <c r="D11" s="83">
        <v>787</v>
      </c>
    </row>
    <row r="12" spans="1:4" ht="35.1" customHeight="1" thickBot="1" x14ac:dyDescent="0.3">
      <c r="A12" s="82" t="s">
        <v>80</v>
      </c>
      <c r="B12" s="83">
        <v>480</v>
      </c>
      <c r="C12" s="84">
        <v>106</v>
      </c>
      <c r="D12" s="83">
        <v>391</v>
      </c>
    </row>
    <row r="13" spans="1:4" ht="35.1" customHeight="1" thickBot="1" x14ac:dyDescent="0.3">
      <c r="A13" s="82" t="s">
        <v>49</v>
      </c>
      <c r="B13" s="83">
        <v>420</v>
      </c>
      <c r="C13" s="84">
        <v>98</v>
      </c>
      <c r="D13" s="83">
        <v>543</v>
      </c>
    </row>
    <row r="14" spans="1:4" ht="35.1" customHeight="1" thickBot="1" x14ac:dyDescent="0.3">
      <c r="A14" s="82" t="s">
        <v>48</v>
      </c>
      <c r="B14" s="83">
        <v>309</v>
      </c>
      <c r="C14" s="84">
        <v>92</v>
      </c>
      <c r="D14" s="83">
        <v>537</v>
      </c>
    </row>
    <row r="15" spans="1:4" ht="35.1" customHeight="1" thickBot="1" x14ac:dyDescent="0.3">
      <c r="A15" s="82" t="s">
        <v>50</v>
      </c>
      <c r="B15" s="83">
        <v>203</v>
      </c>
      <c r="C15" s="84">
        <v>14</v>
      </c>
      <c r="D15" s="83">
        <v>294</v>
      </c>
    </row>
    <row r="16" spans="1:4" ht="35.1" customHeight="1" thickBot="1" x14ac:dyDescent="0.3">
      <c r="A16" s="82" t="s">
        <v>78</v>
      </c>
      <c r="B16" s="83">
        <v>170</v>
      </c>
      <c r="C16" s="84">
        <v>19</v>
      </c>
      <c r="D16" s="83">
        <v>157</v>
      </c>
    </row>
    <row r="17" spans="1:4" ht="35.1" customHeight="1" thickBot="1" x14ac:dyDescent="0.3">
      <c r="A17" s="82" t="s">
        <v>81</v>
      </c>
      <c r="B17" s="83">
        <v>167</v>
      </c>
      <c r="C17" s="84">
        <v>4</v>
      </c>
      <c r="D17" s="83">
        <v>260</v>
      </c>
    </row>
    <row r="18" spans="1:4" ht="35.1" customHeight="1" thickBot="1" x14ac:dyDescent="0.3">
      <c r="A18" s="82" t="s">
        <v>52</v>
      </c>
      <c r="B18" s="83">
        <v>158</v>
      </c>
      <c r="C18" s="84">
        <v>29</v>
      </c>
      <c r="D18" s="83">
        <v>262</v>
      </c>
    </row>
    <row r="19" spans="1:4" ht="35.1" customHeight="1" thickBot="1" x14ac:dyDescent="0.3">
      <c r="A19" s="82" t="s">
        <v>57</v>
      </c>
      <c r="B19" s="83">
        <v>51</v>
      </c>
      <c r="C19" s="84">
        <v>1</v>
      </c>
      <c r="D19" s="83">
        <v>51</v>
      </c>
    </row>
    <row r="20" spans="1:4" ht="35.1" customHeight="1" thickBot="1" x14ac:dyDescent="0.3">
      <c r="A20" s="82" t="s">
        <v>56</v>
      </c>
      <c r="B20" s="83">
        <v>46</v>
      </c>
      <c r="C20" s="84">
        <v>6</v>
      </c>
      <c r="D20" s="83">
        <v>45</v>
      </c>
    </row>
    <row r="21" spans="1:4" ht="35.1" customHeight="1" thickBot="1" x14ac:dyDescent="0.3">
      <c r="A21" s="82" t="s">
        <v>79</v>
      </c>
      <c r="B21" s="83">
        <v>45</v>
      </c>
      <c r="C21" s="84">
        <v>15</v>
      </c>
      <c r="D21" s="83">
        <v>47</v>
      </c>
    </row>
    <row r="22" spans="1:4" ht="35.1" customHeight="1" thickBot="1" x14ac:dyDescent="0.3">
      <c r="A22" s="82" t="s">
        <v>83</v>
      </c>
      <c r="B22" s="83">
        <v>45</v>
      </c>
      <c r="C22" s="84">
        <v>3</v>
      </c>
      <c r="D22" s="83">
        <v>44</v>
      </c>
    </row>
    <row r="23" spans="1:4" ht="35.1" customHeight="1" thickBot="1" x14ac:dyDescent="0.3">
      <c r="A23" s="82" t="s">
        <v>51</v>
      </c>
      <c r="B23" s="83">
        <v>44</v>
      </c>
      <c r="C23" s="84">
        <v>6</v>
      </c>
      <c r="D23" s="83">
        <v>38</v>
      </c>
    </row>
    <row r="24" spans="1:4" ht="35.1" customHeight="1" thickBot="1" x14ac:dyDescent="0.3">
      <c r="A24" s="82" t="s">
        <v>82</v>
      </c>
      <c r="B24" s="83">
        <v>28</v>
      </c>
      <c r="C24" s="84">
        <v>3</v>
      </c>
      <c r="D24" s="83">
        <v>43</v>
      </c>
    </row>
    <row r="25" spans="1:4" ht="35.1" customHeight="1" thickBot="1" x14ac:dyDescent="0.3">
      <c r="A25" s="82" t="s">
        <v>88</v>
      </c>
      <c r="B25" s="83">
        <v>18</v>
      </c>
      <c r="C25" s="84">
        <v>1</v>
      </c>
      <c r="D25" s="83">
        <v>19</v>
      </c>
    </row>
    <row r="26" spans="1:4" ht="35.1" customHeight="1" thickBot="1" x14ac:dyDescent="0.3">
      <c r="A26" s="82" t="s">
        <v>54</v>
      </c>
      <c r="B26" s="83">
        <v>7</v>
      </c>
      <c r="C26" s="84">
        <v>0</v>
      </c>
      <c r="D26" s="83">
        <v>14</v>
      </c>
    </row>
    <row r="27" spans="1:4" ht="36.75" customHeight="1" thickBot="1" x14ac:dyDescent="0.3">
      <c r="A27" s="82" t="s">
        <v>55</v>
      </c>
      <c r="B27" s="83">
        <v>7</v>
      </c>
      <c r="C27" s="84">
        <v>4</v>
      </c>
      <c r="D27" s="83">
        <v>6</v>
      </c>
    </row>
    <row r="28" spans="1:4" ht="35.1" customHeight="1" thickBot="1" x14ac:dyDescent="0.3">
      <c r="A28" s="82" t="s">
        <v>84</v>
      </c>
      <c r="B28" s="83">
        <v>7</v>
      </c>
      <c r="C28" s="84">
        <v>2</v>
      </c>
      <c r="D28" s="83">
        <v>6</v>
      </c>
    </row>
    <row r="29" spans="1:4" ht="35.1" customHeight="1" thickBot="1" x14ac:dyDescent="0.3">
      <c r="A29" s="82" t="s">
        <v>60</v>
      </c>
      <c r="B29" s="83">
        <v>4</v>
      </c>
      <c r="C29" s="84">
        <v>1</v>
      </c>
      <c r="D29" s="83">
        <v>9</v>
      </c>
    </row>
    <row r="30" spans="1:4" ht="35.1" customHeight="1" thickBot="1" x14ac:dyDescent="0.3">
      <c r="A30" s="82" t="s">
        <v>53</v>
      </c>
      <c r="B30" s="83">
        <v>3</v>
      </c>
      <c r="C30" s="84">
        <v>0</v>
      </c>
      <c r="D30" s="83">
        <v>3</v>
      </c>
    </row>
    <row r="31" spans="1:4" ht="35.1" customHeight="1" thickBot="1" x14ac:dyDescent="0.3">
      <c r="A31" s="82" t="s">
        <v>58</v>
      </c>
      <c r="B31" s="83">
        <v>3</v>
      </c>
      <c r="C31" s="84">
        <v>0</v>
      </c>
      <c r="D31" s="83">
        <v>3</v>
      </c>
    </row>
    <row r="32" spans="1:4" ht="35.1" customHeight="1" thickBot="1" x14ac:dyDescent="0.3">
      <c r="A32" s="82" t="s">
        <v>85</v>
      </c>
      <c r="B32" s="83">
        <v>2</v>
      </c>
      <c r="C32" s="84">
        <v>0</v>
      </c>
      <c r="D32" s="83">
        <v>3</v>
      </c>
    </row>
    <row r="33" spans="1:4" ht="38.25" customHeight="1" thickBot="1" x14ac:dyDescent="0.3">
      <c r="A33" s="82" t="s">
        <v>59</v>
      </c>
      <c r="B33" s="83">
        <v>0</v>
      </c>
      <c r="C33" s="84">
        <v>0</v>
      </c>
      <c r="D33" s="83">
        <v>0</v>
      </c>
    </row>
    <row r="34" spans="1:4" ht="33" customHeight="1" thickBot="1" x14ac:dyDescent="0.3">
      <c r="A34" s="85" t="s">
        <v>106</v>
      </c>
      <c r="B34" s="67">
        <v>15041</v>
      </c>
      <c r="C34" s="86">
        <v>1870</v>
      </c>
      <c r="D34" s="67">
        <v>18986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I13" sqref="I13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29" t="s">
        <v>36</v>
      </c>
      <c r="B1" s="129"/>
      <c r="C1" s="129"/>
      <c r="D1" s="141"/>
    </row>
    <row r="2" spans="1:4" ht="18" x14ac:dyDescent="0.25">
      <c r="A2" s="129" t="s">
        <v>355</v>
      </c>
      <c r="B2" s="129"/>
      <c r="C2" s="129"/>
      <c r="D2" s="141"/>
    </row>
    <row r="3" spans="1:4" ht="15.75" thickBot="1" x14ac:dyDescent="0.3"/>
    <row r="4" spans="1:4" x14ac:dyDescent="0.25">
      <c r="A4" s="134" t="s">
        <v>38</v>
      </c>
      <c r="B4" s="137" t="s">
        <v>92</v>
      </c>
      <c r="C4" s="137"/>
      <c r="D4" s="138"/>
    </row>
    <row r="5" spans="1:4" x14ac:dyDescent="0.25">
      <c r="A5" s="135"/>
      <c r="B5" s="139"/>
      <c r="C5" s="139"/>
      <c r="D5" s="140"/>
    </row>
    <row r="6" spans="1:4" ht="28.5" customHeight="1" thickBot="1" x14ac:dyDescent="0.3">
      <c r="A6" s="136"/>
      <c r="B6" s="21" t="s">
        <v>107</v>
      </c>
      <c r="C6" s="22" t="s">
        <v>127</v>
      </c>
      <c r="D6" s="23" t="s">
        <v>5</v>
      </c>
    </row>
    <row r="7" spans="1:4" ht="24.95" customHeight="1" thickBot="1" x14ac:dyDescent="0.3">
      <c r="A7" s="87" t="s">
        <v>28</v>
      </c>
      <c r="B7" s="172">
        <v>1556</v>
      </c>
      <c r="C7" s="174">
        <v>2172</v>
      </c>
      <c r="D7" s="60">
        <v>39.588688946015424</v>
      </c>
    </row>
    <row r="8" spans="1:4" ht="24.95" customHeight="1" thickBot="1" x14ac:dyDescent="0.3">
      <c r="A8" s="87" t="s">
        <v>29</v>
      </c>
      <c r="B8" s="173">
        <v>1550</v>
      </c>
      <c r="C8" s="174">
        <v>2138</v>
      </c>
      <c r="D8" s="60">
        <v>37.935483870967744</v>
      </c>
    </row>
    <row r="9" spans="1:4" ht="24.95" customHeight="1" thickBot="1" x14ac:dyDescent="0.3">
      <c r="A9" s="87" t="s">
        <v>30</v>
      </c>
      <c r="B9" s="173">
        <v>1493</v>
      </c>
      <c r="C9" s="174">
        <v>2116</v>
      </c>
      <c r="D9" s="60">
        <v>41.72806430006699</v>
      </c>
    </row>
    <row r="10" spans="1:4" ht="24.95" customHeight="1" thickBot="1" x14ac:dyDescent="0.3">
      <c r="A10" s="87" t="s">
        <v>31</v>
      </c>
      <c r="B10" s="173">
        <v>1561</v>
      </c>
      <c r="C10" s="174">
        <v>2059</v>
      </c>
      <c r="D10" s="60">
        <v>31.902626521460604</v>
      </c>
    </row>
    <row r="11" spans="1:4" ht="24.95" customHeight="1" thickBot="1" x14ac:dyDescent="0.3">
      <c r="A11" s="87" t="s">
        <v>32</v>
      </c>
      <c r="B11" s="173">
        <v>1619</v>
      </c>
      <c r="C11" s="174">
        <v>2289</v>
      </c>
      <c r="D11" s="60">
        <v>41.383570105003088</v>
      </c>
    </row>
    <row r="12" spans="1:4" ht="24.95" customHeight="1" thickBot="1" x14ac:dyDescent="0.3">
      <c r="A12" s="87" t="s">
        <v>33</v>
      </c>
      <c r="B12" s="173">
        <v>1630</v>
      </c>
      <c r="C12" s="174">
        <v>2165</v>
      </c>
      <c r="D12" s="60">
        <v>32.822085889570559</v>
      </c>
    </row>
    <row r="13" spans="1:4" ht="24.95" customHeight="1" thickBot="1" x14ac:dyDescent="0.3">
      <c r="A13" s="87" t="s">
        <v>34</v>
      </c>
      <c r="B13" s="173">
        <v>1500</v>
      </c>
      <c r="C13" s="174">
        <v>2102</v>
      </c>
      <c r="D13" s="60">
        <v>40.133333333333326</v>
      </c>
    </row>
    <row r="14" spans="1:4" ht="24.95" customHeight="1" x14ac:dyDescent="0.25">
      <c r="A14" s="88" t="s">
        <v>27</v>
      </c>
      <c r="B14" s="31">
        <v>10909</v>
      </c>
      <c r="C14" s="31">
        <v>15041</v>
      </c>
      <c r="D14" s="59">
        <v>37.876982308185887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workbookViewId="0">
      <selection activeCell="C30" sqref="C7:C30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29" t="s">
        <v>37</v>
      </c>
      <c r="B1" s="129"/>
      <c r="C1" s="129"/>
      <c r="D1" s="141"/>
    </row>
    <row r="2" spans="1:4" ht="18" x14ac:dyDescent="0.25">
      <c r="A2" s="129" t="s">
        <v>355</v>
      </c>
      <c r="B2" s="129"/>
      <c r="C2" s="129"/>
      <c r="D2" s="141"/>
    </row>
    <row r="3" spans="1:4" ht="15.75" thickBot="1" x14ac:dyDescent="0.3"/>
    <row r="4" spans="1:4" x14ac:dyDescent="0.25">
      <c r="A4" s="134" t="s">
        <v>39</v>
      </c>
      <c r="B4" s="142" t="s">
        <v>92</v>
      </c>
      <c r="C4" s="142"/>
      <c r="D4" s="143"/>
    </row>
    <row r="5" spans="1:4" x14ac:dyDescent="0.25">
      <c r="A5" s="135"/>
      <c r="B5" s="144"/>
      <c r="C5" s="144"/>
      <c r="D5" s="145"/>
    </row>
    <row r="6" spans="1:4" ht="20.25" customHeight="1" x14ac:dyDescent="0.25">
      <c r="A6" s="136"/>
      <c r="B6" s="18" t="s">
        <v>107</v>
      </c>
      <c r="C6" s="19" t="s">
        <v>127</v>
      </c>
      <c r="D6" s="20" t="s">
        <v>5</v>
      </c>
    </row>
    <row r="7" spans="1:4" ht="20.100000000000001" customHeight="1" x14ac:dyDescent="0.25">
      <c r="A7" s="89">
        <v>0</v>
      </c>
      <c r="B7" s="195">
        <v>157</v>
      </c>
      <c r="C7" s="196">
        <v>239</v>
      </c>
      <c r="D7" s="90">
        <f>Таблица1452[[#This Row],[2023]]*100/Таблица1452[[#This Row],[2022]]-100</f>
        <v>52.229299363057322</v>
      </c>
    </row>
    <row r="8" spans="1:4" ht="20.100000000000001" customHeight="1" x14ac:dyDescent="0.25">
      <c r="A8" s="89">
        <v>1</v>
      </c>
      <c r="B8" s="195">
        <v>119</v>
      </c>
      <c r="C8" s="196">
        <v>140</v>
      </c>
      <c r="D8" s="90">
        <f>Таблица1452[[#This Row],[2023]]*100/Таблица1452[[#This Row],[2022]]-100</f>
        <v>17.647058823529406</v>
      </c>
    </row>
    <row r="9" spans="1:4" ht="20.100000000000001" customHeight="1" x14ac:dyDescent="0.25">
      <c r="A9" s="89">
        <v>2</v>
      </c>
      <c r="B9" s="195">
        <v>87</v>
      </c>
      <c r="C9" s="196">
        <v>88</v>
      </c>
      <c r="D9" s="90">
        <f>Таблица1452[[#This Row],[2023]]*100/Таблица1452[[#This Row],[2022]]-100</f>
        <v>1.1494252873563227</v>
      </c>
    </row>
    <row r="10" spans="1:4" ht="20.100000000000001" customHeight="1" x14ac:dyDescent="0.25">
      <c r="A10" s="89">
        <v>3</v>
      </c>
      <c r="B10" s="195">
        <v>68</v>
      </c>
      <c r="C10" s="196">
        <v>72</v>
      </c>
      <c r="D10" s="90">
        <f>Таблица1452[[#This Row],[2023]]*100/Таблица1452[[#This Row],[2022]]-100</f>
        <v>5.8823529411764639</v>
      </c>
    </row>
    <row r="11" spans="1:4" ht="20.100000000000001" customHeight="1" x14ac:dyDescent="0.25">
      <c r="A11" s="89">
        <v>4</v>
      </c>
      <c r="B11" s="195">
        <v>65</v>
      </c>
      <c r="C11" s="196">
        <v>69</v>
      </c>
      <c r="D11" s="90">
        <f>Таблица1452[[#This Row],[2023]]*100/Таблица1452[[#This Row],[2022]]-100</f>
        <v>6.1538461538461604</v>
      </c>
    </row>
    <row r="12" spans="1:4" ht="20.100000000000001" customHeight="1" x14ac:dyDescent="0.25">
      <c r="A12" s="89">
        <v>5</v>
      </c>
      <c r="B12" s="195">
        <v>85</v>
      </c>
      <c r="C12" s="196">
        <v>111</v>
      </c>
      <c r="D12" s="91">
        <f>Таблица1452[[#This Row],[2023]]*100/Таблица1452[[#This Row],[2022]]-100</f>
        <v>30.588235294117652</v>
      </c>
    </row>
    <row r="13" spans="1:4" ht="20.100000000000001" customHeight="1" x14ac:dyDescent="0.25">
      <c r="A13" s="89">
        <v>6</v>
      </c>
      <c r="B13" s="195">
        <v>174</v>
      </c>
      <c r="C13" s="196">
        <v>242</v>
      </c>
      <c r="D13" s="90">
        <f>Таблица1452[[#This Row],[2023]]*100/Таблица1452[[#This Row],[2022]]-100</f>
        <v>39.080459770114942</v>
      </c>
    </row>
    <row r="14" spans="1:4" ht="20.100000000000001" customHeight="1" x14ac:dyDescent="0.25">
      <c r="A14" s="89">
        <v>7</v>
      </c>
      <c r="B14" s="195">
        <v>322</v>
      </c>
      <c r="C14" s="196">
        <v>505</v>
      </c>
      <c r="D14" s="90">
        <f>Таблица1452[[#This Row],[2023]]*100/Таблица1452[[#This Row],[2022]]-100</f>
        <v>56.83229813664596</v>
      </c>
    </row>
    <row r="15" spans="1:4" ht="20.100000000000001" customHeight="1" x14ac:dyDescent="0.25">
      <c r="A15" s="89">
        <v>8</v>
      </c>
      <c r="B15" s="195">
        <v>486</v>
      </c>
      <c r="C15" s="196">
        <v>694</v>
      </c>
      <c r="D15" s="90">
        <f>Таблица1452[[#This Row],[2023]]*100/Таблица1452[[#This Row],[2022]]-100</f>
        <v>42.798353909465021</v>
      </c>
    </row>
    <row r="16" spans="1:4" ht="20.100000000000001" customHeight="1" x14ac:dyDescent="0.25">
      <c r="A16" s="89">
        <v>9</v>
      </c>
      <c r="B16" s="195">
        <v>510</v>
      </c>
      <c r="C16" s="196">
        <v>655</v>
      </c>
      <c r="D16" s="90">
        <f>Таблица1452[[#This Row],[2023]]*100/Таблица1452[[#This Row],[2022]]-100</f>
        <v>28.431372549019613</v>
      </c>
    </row>
    <row r="17" spans="1:4" ht="20.100000000000001" customHeight="1" x14ac:dyDescent="0.25">
      <c r="A17" s="89">
        <v>10</v>
      </c>
      <c r="B17" s="195">
        <v>578</v>
      </c>
      <c r="C17" s="196">
        <v>751</v>
      </c>
      <c r="D17" s="90">
        <f>Таблица1452[[#This Row],[2023]]*100/Таблица1452[[#This Row],[2022]]-100</f>
        <v>29.930795847750858</v>
      </c>
    </row>
    <row r="18" spans="1:4" ht="20.100000000000001" customHeight="1" x14ac:dyDescent="0.25">
      <c r="A18" s="89">
        <v>11</v>
      </c>
      <c r="B18" s="195">
        <v>573</v>
      </c>
      <c r="C18" s="196">
        <v>797</v>
      </c>
      <c r="D18" s="90">
        <f>Таблица1452[[#This Row],[2023]]*100/Таблица1452[[#This Row],[2022]]-100</f>
        <v>39.092495636998251</v>
      </c>
    </row>
    <row r="19" spans="1:4" ht="20.100000000000001" customHeight="1" x14ac:dyDescent="0.25">
      <c r="A19" s="89">
        <v>12</v>
      </c>
      <c r="B19" s="195">
        <v>646</v>
      </c>
      <c r="C19" s="196">
        <v>817</v>
      </c>
      <c r="D19" s="90">
        <f>Таблица1452[[#This Row],[2023]]*100/Таблица1452[[#This Row],[2022]]-100</f>
        <v>26.470588235294116</v>
      </c>
    </row>
    <row r="20" spans="1:4" ht="20.100000000000001" customHeight="1" x14ac:dyDescent="0.25">
      <c r="A20" s="89">
        <v>13</v>
      </c>
      <c r="B20" s="195">
        <v>633</v>
      </c>
      <c r="C20" s="196">
        <v>859</v>
      </c>
      <c r="D20" s="90">
        <f>Таблица1452[[#This Row],[2023]]*100/Таблица1452[[#This Row],[2022]]-100</f>
        <v>35.703001579778828</v>
      </c>
    </row>
    <row r="21" spans="1:4" ht="20.100000000000001" customHeight="1" x14ac:dyDescent="0.25">
      <c r="A21" s="89">
        <v>14</v>
      </c>
      <c r="B21" s="195">
        <v>613</v>
      </c>
      <c r="C21" s="196">
        <v>866</v>
      </c>
      <c r="D21" s="90">
        <f>Таблица1452[[#This Row],[2023]]*100/Таблица1452[[#This Row],[2022]]-100</f>
        <v>41.272430668841764</v>
      </c>
    </row>
    <row r="22" spans="1:4" ht="20.100000000000001" customHeight="1" x14ac:dyDescent="0.25">
      <c r="A22" s="89">
        <v>15</v>
      </c>
      <c r="B22" s="195">
        <v>641</v>
      </c>
      <c r="C22" s="196">
        <v>894</v>
      </c>
      <c r="D22" s="90">
        <f>Таблица1452[[#This Row],[2023]]*100/Таблица1452[[#This Row],[2022]]-100</f>
        <v>39.46957878315132</v>
      </c>
    </row>
    <row r="23" spans="1:4" ht="20.100000000000001" customHeight="1" x14ac:dyDescent="0.25">
      <c r="A23" s="89">
        <v>16</v>
      </c>
      <c r="B23" s="195">
        <v>684</v>
      </c>
      <c r="C23" s="196">
        <v>945</v>
      </c>
      <c r="D23" s="90">
        <f>Таблица1452[[#This Row],[2023]]*100/Таблица1452[[#This Row],[2022]]-100</f>
        <v>38.15789473684211</v>
      </c>
    </row>
    <row r="24" spans="1:4" ht="20.100000000000001" customHeight="1" x14ac:dyDescent="0.25">
      <c r="A24" s="89">
        <v>17</v>
      </c>
      <c r="B24" s="195">
        <v>804</v>
      </c>
      <c r="C24" s="196">
        <v>1227</v>
      </c>
      <c r="D24" s="90">
        <f>Таблица1452[[#This Row],[2023]]*100/Таблица1452[[#This Row],[2022]]-100</f>
        <v>52.611940298507449</v>
      </c>
    </row>
    <row r="25" spans="1:4" ht="20.100000000000001" customHeight="1" x14ac:dyDescent="0.25">
      <c r="A25" s="89">
        <v>18</v>
      </c>
      <c r="B25" s="195">
        <v>842</v>
      </c>
      <c r="C25" s="196">
        <v>1179</v>
      </c>
      <c r="D25" s="90">
        <f>Таблица1452[[#This Row],[2023]]*100/Таблица1452[[#This Row],[2022]]-100</f>
        <v>40.023752969121148</v>
      </c>
    </row>
    <row r="26" spans="1:4" ht="20.100000000000001" customHeight="1" x14ac:dyDescent="0.25">
      <c r="A26" s="89">
        <v>19</v>
      </c>
      <c r="B26" s="195">
        <v>810</v>
      </c>
      <c r="C26" s="196">
        <v>1101</v>
      </c>
      <c r="D26" s="90">
        <f>Таблица1452[[#This Row],[2023]]*100/Таблица1452[[#This Row],[2022]]-100</f>
        <v>35.925925925925924</v>
      </c>
    </row>
    <row r="27" spans="1:4" ht="20.100000000000001" customHeight="1" x14ac:dyDescent="0.25">
      <c r="A27" s="89">
        <v>20</v>
      </c>
      <c r="B27" s="195">
        <v>687</v>
      </c>
      <c r="C27" s="196">
        <v>909</v>
      </c>
      <c r="D27" s="90">
        <f>Таблица1452[[#This Row],[2023]]*100/Таблица1452[[#This Row],[2022]]-100</f>
        <v>32.314410480349352</v>
      </c>
    </row>
    <row r="28" spans="1:4" ht="20.100000000000001" customHeight="1" x14ac:dyDescent="0.25">
      <c r="A28" s="89">
        <v>21</v>
      </c>
      <c r="B28" s="195">
        <v>594</v>
      </c>
      <c r="C28" s="196">
        <v>791</v>
      </c>
      <c r="D28" s="90">
        <f>Таблица1452[[#This Row],[2023]]*100/Таблица1452[[#This Row],[2022]]-100</f>
        <v>33.16498316498317</v>
      </c>
    </row>
    <row r="29" spans="1:4" ht="20.100000000000001" customHeight="1" x14ac:dyDescent="0.25">
      <c r="A29" s="89">
        <v>22</v>
      </c>
      <c r="B29" s="195">
        <v>474</v>
      </c>
      <c r="C29" s="196">
        <v>629</v>
      </c>
      <c r="D29" s="90">
        <f>Таблица1452[[#This Row],[2023]]*100/Таблица1452[[#This Row],[2022]]-100</f>
        <v>32.700421940928265</v>
      </c>
    </row>
    <row r="30" spans="1:4" ht="20.100000000000001" customHeight="1" x14ac:dyDescent="0.25">
      <c r="A30" s="89">
        <v>23</v>
      </c>
      <c r="B30" s="195">
        <v>257</v>
      </c>
      <c r="C30" s="196">
        <v>461</v>
      </c>
      <c r="D30" s="90">
        <f>Таблица1452[[#This Row],[2023]]*100/Таблица1452[[#This Row],[2022]]-100</f>
        <v>79.377431906614788</v>
      </c>
    </row>
    <row r="31" spans="1:4" ht="20.100000000000001" customHeight="1" x14ac:dyDescent="0.25">
      <c r="A31" s="92" t="s">
        <v>27</v>
      </c>
      <c r="B31" s="192">
        <v>10909</v>
      </c>
      <c r="C31" s="193">
        <v>15041</v>
      </c>
      <c r="D31" s="194">
        <f>Таблица1452[[#This Row],[2023]]*100/Таблица1452[[#This Row],[2022]]-100</f>
        <v>37.876982308185887</v>
      </c>
    </row>
  </sheetData>
  <mergeCells count="4">
    <mergeCell ref="A1:D1"/>
    <mergeCell ref="A2:D2"/>
    <mergeCell ref="A4:A6"/>
    <mergeCell ref="B4:D5"/>
  </mergeCells>
  <hyperlinks>
    <hyperlink ref="C7" r:id="rId1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0%25')" xr:uid="{941D11F1-3202-447F-9128-6146CF95FFC0}"/>
    <hyperlink ref="C8" r:id="rId2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1%25')" xr:uid="{16424164-1348-4EEB-A976-BACA0880DE74}"/>
    <hyperlink ref="C9" r:id="rId3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2%25')" xr:uid="{136BF342-4BAA-4C22-8920-2C3CB3242645}"/>
    <hyperlink ref="C10" r:id="rId4" display="..\..\..\..\..\..\..\armor\pub\qform\d.php?dbname=EDTP&amp;sql=ID IN(select ID from dtp.i_dtp d where udln is null and dt between to_date('01.01.2023 00:00:00','DD.MM.YYYY HH24:MI:SS') and to_date('31.08.2023 23:59:59','DD.MM.YYYY HH24:MI:SS')and exists(select 0 from dtp.i_dtp_pers where udln is null and injur not like '0%' and d.id = dtp_link) and dth like '03%')" xr:uid="{4E9313E5-852A-4464-8C6D-099BE8D5CDA2}"/>
    <hyperlink ref="C11" r:id="rId5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4%25')" xr:uid="{567D0517-6CEC-4DB9-94D9-2A75DF80184D}"/>
    <hyperlink ref="C12" r:id="rId6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5%25')" xr:uid="{9C6A7B8E-1F2D-4E1A-8DB7-3F86EECFA23A}"/>
    <hyperlink ref="C13" r:id="rId7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6%25')" xr:uid="{F3569B0A-5512-4354-9515-D7B2D3D70EFE}"/>
    <hyperlink ref="C14" r:id="rId8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7%25')" xr:uid="{B667A946-C7A3-4FE7-9FE9-F30052BF5610}"/>
    <hyperlink ref="C15" r:id="rId9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8%25')" xr:uid="{2E8E9EA2-9E35-44B4-BF7C-E39ED556EAE5}"/>
    <hyperlink ref="C16" r:id="rId10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09%25')" xr:uid="{57C8D198-D4A5-4EBC-8A18-6E622BC3D2A6}"/>
    <hyperlink ref="C17" r:id="rId11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0%25')" xr:uid="{D14263F9-9CF1-4348-BC17-F9CB1EBA5E38}"/>
    <hyperlink ref="C18" r:id="rId12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1%25')" xr:uid="{63091C84-BF37-4B65-BE9F-D5872CF129DB}"/>
    <hyperlink ref="C19" r:id="rId13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2%25')" xr:uid="{6DBDCBC5-C618-4920-9BDE-74A88B056F52}"/>
    <hyperlink ref="C20" r:id="rId14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3%25')" xr:uid="{A5EEF618-34F0-4A9E-B723-81EFBA0D9493}"/>
    <hyperlink ref="C21" r:id="rId15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4%25')" xr:uid="{452BE9CB-336B-49C6-8168-DDC97B98EC89}"/>
    <hyperlink ref="C22" r:id="rId16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5%25')" xr:uid="{D3B837AA-F78E-4CC0-920A-3A8A05B76D05}"/>
    <hyperlink ref="C23" r:id="rId17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6%25')" xr:uid="{337A0EB3-7FE7-4B9D-852D-696BA333F77D}"/>
    <hyperlink ref="C24" r:id="rId18" display="..\..\..\..\..\..\..\armor\pub\qform\d.php?dbname=EDTP&amp;sql=ID IN(select ID from dtp.i_dtp d where udln is null and dt between to_date('01.01.2023 00:00:00','DD.MM.YYYY HH24:MI:SS') and to_date('31.08.2023 23:59:59','DD.MM.YYYY HH24:MI:SS')and exists(select 0 from dtp.i_dtp_pers where udln is null and injur not like '0%' and d.id = dtp_link) and dth like '17%')" xr:uid="{79C0B5F6-642F-4A82-A3C9-F6AF53D4189D}"/>
    <hyperlink ref="C25" r:id="rId19" display="..\..\..\..\..\..\..\armor\pub\qform\d.php?dbname=EDTP&amp;sql=ID IN(select ID from dtp.i_dtp d where udln is null and dt between to_date('01.01.2023 00:00:00','DD.MM.YYYY HH24:MI:SS') and to_date('31.08.2023 23:59:59','DD.MM.YYYY HH24:MI:SS')and exists(select 0 from dtp.i_dtp_pers where udln is null and injur not like '0%' and d.id = dtp_link) and dth like '18%')" xr:uid="{1957E4EA-99A7-4012-8263-67A9851253E4}"/>
    <hyperlink ref="C26" r:id="rId20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19%25')" xr:uid="{6CE9BC29-304B-4EE4-BF49-1AC544AFC87E}"/>
    <hyperlink ref="C27" r:id="rId21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20%25')" xr:uid="{F15B2224-60BC-497A-B795-3CE93AF922AB}"/>
    <hyperlink ref="C28" r:id="rId22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21%25')" xr:uid="{DAB32595-5FA0-4DF7-9411-A8FB462B016D}"/>
    <hyperlink ref="C29" r:id="rId23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22%25')" xr:uid="{C09281B1-9C50-4F68-B0B0-B57CF9AA48AA}"/>
    <hyperlink ref="C30" r:id="rId24" display="../../../../../../../armor/pub/qform/d.php%3fdbname=EDTP&amp;sql=ID IN(select ID from dtp.i_dtp d where udln is null and dt between to_date('01.01.2023 00:00:00','DD.MM.YYYY HH24:MI:SS') and to_date('31.08.2023 23:59:59','DD.MM.YYYY HH24:MI:SS')%0d%0aand exists(select 0 from dtp.i_dtp_pers where udln is null and injur not like '0%25' and d.id = dtp_link) and dth like '23%25')" xr:uid="{FE7C75C1-D64E-4305-B4CC-480D84C962BA}"/>
    <hyperlink ref="B7" r:id="rId25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0%25')" xr:uid="{B35E6BE5-03D2-4123-A1C9-3E572C3057C8}"/>
    <hyperlink ref="B8" r:id="rId26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1%25')" xr:uid="{09A60992-3993-4011-B196-06579ADCD934}"/>
    <hyperlink ref="B9" r:id="rId27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2%25')" xr:uid="{802DD9BF-9F22-4FF7-AC49-D0986DD411E7}"/>
    <hyperlink ref="B10" r:id="rId28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3%25')" xr:uid="{ACA82950-8863-455E-907B-BACBC8BBB3C1}"/>
    <hyperlink ref="B11" r:id="rId29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4%25')" xr:uid="{874A16CD-7D8D-43D3-84A0-0155F9B76A26}"/>
    <hyperlink ref="B12" r:id="rId30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5%25')" xr:uid="{FF87E2F5-4E75-4FE9-B9A9-5F0560F14949}"/>
    <hyperlink ref="B13" r:id="rId31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6%25')" xr:uid="{22EE922E-652F-429F-B1C5-080015708F79}"/>
    <hyperlink ref="B14" r:id="rId32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7%25')" xr:uid="{7568BC2A-AC83-42B8-A06F-1E84F03EBAF7}"/>
    <hyperlink ref="B15" r:id="rId33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8%25')" xr:uid="{14257D31-88A8-401A-AD1C-B84F5630B445}"/>
    <hyperlink ref="B16" r:id="rId34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09%25')" xr:uid="{95E4079C-937D-4B02-BE48-A2C7AB571EEF}"/>
    <hyperlink ref="B17" r:id="rId35" display="..\..\..\..\..\..\..\armor\pub\qform\d.php?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' and d.id = dtp_link) and dth like '10%')" xr:uid="{F3A6A74B-B3CC-45DE-A955-1A682991E466}"/>
    <hyperlink ref="B18" r:id="rId36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1%25')" xr:uid="{B882B7A6-02ED-4518-BA6B-4BB3AF2586D3}"/>
    <hyperlink ref="B19" r:id="rId37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2%25')" xr:uid="{98A714A9-BBBE-4ECC-8C53-F496D25006A2}"/>
    <hyperlink ref="B20" r:id="rId38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3%25')" xr:uid="{7C6A8C62-A142-4E1A-A313-186D6C994E97}"/>
    <hyperlink ref="B21" r:id="rId39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4%25')" xr:uid="{8F10E50A-9EBE-4C84-8992-B57BCE9DF879}"/>
    <hyperlink ref="B22" r:id="rId40" display="..\..\..\..\..\..\..\armor\pub\qform\d.php?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' and d.id = dtp_link) and dth like '15%')" xr:uid="{5CACCB5E-580C-4720-8DE9-71515E844A89}"/>
    <hyperlink ref="B23" r:id="rId41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6%25')" xr:uid="{BBFF114E-5CC1-459E-BD40-01082A05CF95}"/>
    <hyperlink ref="B24" r:id="rId42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7%25')" xr:uid="{190540B2-ACBA-49B0-9C75-59AFC0C07DB7}"/>
    <hyperlink ref="B25" r:id="rId43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8%25')" xr:uid="{78176AB0-438F-44E0-9C2D-AF0224C7CE67}"/>
    <hyperlink ref="B26" r:id="rId44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19%25')" xr:uid="{FA25940C-5F9D-4E16-AE76-A68021605110}"/>
    <hyperlink ref="B27" r:id="rId45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20%25')" xr:uid="{0642DCBC-FFFC-4953-AFCD-3291C9EE69E2}"/>
    <hyperlink ref="B28" r:id="rId46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21%25')" xr:uid="{C97CB3F9-1BEE-4FF0-B59B-6C21458F5F57}"/>
    <hyperlink ref="B29" r:id="rId47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22%25')" xr:uid="{A195DC27-6B3C-41E8-AA14-880E0D3E6AFC}"/>
    <hyperlink ref="B30" r:id="rId48" display="../../../../../../../armor/pub/qform/d.php%3fdbname=EDTP&amp;sql=ID IN(select ID from dtp.i_dtp d where udln is null and dt between add_months(to_date('01.01.2023 00:00:00','DD.MM.YYYY HH24:MI:SS'),-12) and add_months(to_date('31.08.2023 23:59:59','DD.MM.YYYY HH24:MI:SS'),-12)and exists(select 0 from dtp.i_dtp_pers where udln is null and injur not like '0%25' and d.id = dtp_link) and dth like '23%25')" xr:uid="{E64EFA06-C92A-4B0D-B099-205913C04767}"/>
  </hyperlinks>
  <pageMargins left="0.7" right="0.7" top="0.75" bottom="0.75" header="0.3" footer="0.3"/>
  <pageSetup paperSize="9" orientation="portrait" r:id="rId49"/>
  <tableParts count="1">
    <tablePart r:id="rId50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workbookViewId="0">
      <selection activeCell="O13" sqref="O13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21" t="s">
        <v>86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x14ac:dyDescent="0.25">
      <c r="A2" s="121" t="s">
        <v>355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15.75" thickBot="1" x14ac:dyDescent="0.3">
      <c r="A3" s="1"/>
    </row>
    <row r="4" spans="1:10" ht="15" customHeight="1" x14ac:dyDescent="0.25">
      <c r="A4" s="151" t="s">
        <v>0</v>
      </c>
      <c r="B4" s="147" t="s">
        <v>91</v>
      </c>
      <c r="C4" s="147"/>
      <c r="D4" s="147"/>
      <c r="E4" s="147"/>
      <c r="F4" s="147"/>
      <c r="G4" s="147"/>
      <c r="H4" s="147"/>
      <c r="I4" s="147"/>
      <c r="J4" s="148"/>
    </row>
    <row r="5" spans="1:10" ht="15" customHeight="1" x14ac:dyDescent="0.25">
      <c r="A5" s="152"/>
      <c r="B5" s="149" t="s">
        <v>2</v>
      </c>
      <c r="C5" s="149"/>
      <c r="D5" s="149"/>
      <c r="E5" s="149" t="s">
        <v>3</v>
      </c>
      <c r="F5" s="149"/>
      <c r="G5" s="149"/>
      <c r="H5" s="149" t="s">
        <v>4</v>
      </c>
      <c r="I5" s="149"/>
      <c r="J5" s="150"/>
    </row>
    <row r="6" spans="1:10" ht="15" customHeight="1" x14ac:dyDescent="0.25">
      <c r="A6" s="153"/>
      <c r="B6" s="32">
        <v>2022</v>
      </c>
      <c r="C6" s="32">
        <v>2023</v>
      </c>
      <c r="D6" s="32" t="s">
        <v>5</v>
      </c>
      <c r="E6" s="32">
        <v>2022</v>
      </c>
      <c r="F6" s="32">
        <v>2023</v>
      </c>
      <c r="G6" s="32" t="s">
        <v>5</v>
      </c>
      <c r="H6" s="32">
        <v>2022</v>
      </c>
      <c r="I6" s="32">
        <v>2023</v>
      </c>
      <c r="J6" s="33" t="s">
        <v>5</v>
      </c>
    </row>
    <row r="7" spans="1:10" ht="20.100000000000001" customHeight="1" x14ac:dyDescent="0.25">
      <c r="A7" s="175" t="s">
        <v>6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20.100000000000001" customHeight="1" x14ac:dyDescent="0.25">
      <c r="A8" s="97" t="s">
        <v>7</v>
      </c>
      <c r="B8" s="102">
        <v>246</v>
      </c>
      <c r="C8" s="102">
        <v>305</v>
      </c>
      <c r="D8" s="102">
        <v>24</v>
      </c>
      <c r="E8" s="102">
        <v>42</v>
      </c>
      <c r="F8" s="102">
        <v>39</v>
      </c>
      <c r="G8" s="102">
        <v>-7</v>
      </c>
      <c r="H8" s="102">
        <v>267</v>
      </c>
      <c r="I8" s="102">
        <v>400</v>
      </c>
      <c r="J8" s="102">
        <v>50</v>
      </c>
    </row>
    <row r="9" spans="1:10" ht="20.100000000000001" customHeight="1" x14ac:dyDescent="0.25">
      <c r="A9" s="97" t="s">
        <v>8</v>
      </c>
      <c r="B9" s="102">
        <v>301</v>
      </c>
      <c r="C9" s="102">
        <v>423</v>
      </c>
      <c r="D9" s="102">
        <v>34</v>
      </c>
      <c r="E9" s="102">
        <v>34</v>
      </c>
      <c r="F9" s="102">
        <v>45</v>
      </c>
      <c r="G9" s="102">
        <v>32.4</v>
      </c>
      <c r="H9" s="102">
        <v>362</v>
      </c>
      <c r="I9" s="102">
        <v>481</v>
      </c>
      <c r="J9" s="102">
        <v>33</v>
      </c>
    </row>
    <row r="10" spans="1:10" ht="20.100000000000001" customHeight="1" x14ac:dyDescent="0.25">
      <c r="A10" s="97" t="s">
        <v>9</v>
      </c>
      <c r="B10" s="102">
        <v>832</v>
      </c>
      <c r="C10" s="102">
        <v>1153</v>
      </c>
      <c r="D10" s="102">
        <v>39</v>
      </c>
      <c r="E10" s="102">
        <v>86</v>
      </c>
      <c r="F10" s="102">
        <v>124</v>
      </c>
      <c r="G10" s="102">
        <v>44</v>
      </c>
      <c r="H10" s="102">
        <v>1030</v>
      </c>
      <c r="I10" s="102">
        <v>1357</v>
      </c>
      <c r="J10" s="102">
        <v>32</v>
      </c>
    </row>
    <row r="11" spans="1:10" ht="20.100000000000001" customHeight="1" x14ac:dyDescent="0.25">
      <c r="A11" s="97" t="s">
        <v>131</v>
      </c>
      <c r="B11" s="102">
        <v>149</v>
      </c>
      <c r="C11" s="102">
        <v>243</v>
      </c>
      <c r="D11" s="102">
        <v>63</v>
      </c>
      <c r="E11" s="102">
        <v>29</v>
      </c>
      <c r="F11" s="102">
        <v>57</v>
      </c>
      <c r="G11" s="102">
        <v>97</v>
      </c>
      <c r="H11" s="102">
        <v>192</v>
      </c>
      <c r="I11" s="102">
        <v>329</v>
      </c>
      <c r="J11" s="102">
        <v>71</v>
      </c>
    </row>
    <row r="12" spans="1:10" ht="20.100000000000001" customHeight="1" x14ac:dyDescent="0.25">
      <c r="A12" s="97" t="s">
        <v>10</v>
      </c>
      <c r="B12" s="102">
        <v>327</v>
      </c>
      <c r="C12" s="102">
        <v>434</v>
      </c>
      <c r="D12" s="102">
        <v>33</v>
      </c>
      <c r="E12" s="102">
        <v>33</v>
      </c>
      <c r="F12" s="102">
        <v>24</v>
      </c>
      <c r="G12" s="102">
        <v>-27</v>
      </c>
      <c r="H12" s="102">
        <v>433</v>
      </c>
      <c r="I12" s="102">
        <v>530</v>
      </c>
      <c r="J12" s="102">
        <v>22</v>
      </c>
    </row>
    <row r="13" spans="1:10" ht="20.100000000000001" customHeight="1" x14ac:dyDescent="0.25">
      <c r="A13" s="97" t="s">
        <v>11</v>
      </c>
      <c r="B13" s="102">
        <v>232</v>
      </c>
      <c r="C13" s="102">
        <v>245</v>
      </c>
      <c r="D13" s="102">
        <v>6</v>
      </c>
      <c r="E13" s="102">
        <v>44</v>
      </c>
      <c r="F13" s="102">
        <v>36</v>
      </c>
      <c r="G13" s="102">
        <v>-18</v>
      </c>
      <c r="H13" s="102">
        <v>263</v>
      </c>
      <c r="I13" s="102">
        <v>262</v>
      </c>
      <c r="J13" s="102">
        <v>0</v>
      </c>
    </row>
    <row r="14" spans="1:10" ht="20.100000000000001" customHeight="1" x14ac:dyDescent="0.25">
      <c r="A14" s="97" t="s">
        <v>132</v>
      </c>
      <c r="B14" s="102">
        <v>302</v>
      </c>
      <c r="C14" s="102">
        <v>443</v>
      </c>
      <c r="D14" s="102">
        <v>47</v>
      </c>
      <c r="E14" s="102">
        <v>32</v>
      </c>
      <c r="F14" s="102">
        <v>25</v>
      </c>
      <c r="G14" s="102">
        <v>-22</v>
      </c>
      <c r="H14" s="102">
        <v>404</v>
      </c>
      <c r="I14" s="102">
        <v>552</v>
      </c>
      <c r="J14" s="102">
        <v>37</v>
      </c>
    </row>
    <row r="15" spans="1:10" ht="20.100000000000001" customHeight="1" x14ac:dyDescent="0.25">
      <c r="A15" s="97" t="s">
        <v>12</v>
      </c>
      <c r="B15" s="102">
        <v>409</v>
      </c>
      <c r="C15" s="102">
        <v>486</v>
      </c>
      <c r="D15" s="102">
        <v>19</v>
      </c>
      <c r="E15" s="102">
        <v>39</v>
      </c>
      <c r="F15" s="102">
        <v>52</v>
      </c>
      <c r="G15" s="102">
        <v>33</v>
      </c>
      <c r="H15" s="102">
        <v>523</v>
      </c>
      <c r="I15" s="102">
        <v>657</v>
      </c>
      <c r="J15" s="102">
        <v>26</v>
      </c>
    </row>
    <row r="16" spans="1:10" ht="20.100000000000001" customHeight="1" x14ac:dyDescent="0.25">
      <c r="A16" s="97" t="s">
        <v>13</v>
      </c>
      <c r="B16" s="102">
        <v>512</v>
      </c>
      <c r="C16" s="102">
        <v>803</v>
      </c>
      <c r="D16" s="102">
        <v>57</v>
      </c>
      <c r="E16" s="102">
        <v>42</v>
      </c>
      <c r="F16" s="102">
        <v>54</v>
      </c>
      <c r="G16" s="102">
        <v>29</v>
      </c>
      <c r="H16" s="102">
        <v>628</v>
      </c>
      <c r="I16" s="102">
        <v>958</v>
      </c>
      <c r="J16" s="102">
        <v>53</v>
      </c>
    </row>
    <row r="17" spans="1:10" ht="20.100000000000001" customHeight="1" x14ac:dyDescent="0.25">
      <c r="A17" s="97" t="s">
        <v>14</v>
      </c>
      <c r="B17" s="102">
        <v>804</v>
      </c>
      <c r="C17" s="102">
        <v>1263</v>
      </c>
      <c r="D17" s="102">
        <v>317</v>
      </c>
      <c r="E17" s="102">
        <v>44</v>
      </c>
      <c r="F17" s="102">
        <v>69</v>
      </c>
      <c r="G17" s="102">
        <v>57</v>
      </c>
      <c r="H17" s="102">
        <v>872</v>
      </c>
      <c r="I17" s="102">
        <v>1421</v>
      </c>
      <c r="J17" s="102">
        <v>63</v>
      </c>
    </row>
    <row r="18" spans="1:10" ht="20.100000000000001" customHeight="1" x14ac:dyDescent="0.25">
      <c r="A18" s="97" t="s">
        <v>15</v>
      </c>
      <c r="B18" s="102">
        <v>238</v>
      </c>
      <c r="C18" s="102">
        <v>327</v>
      </c>
      <c r="D18" s="102">
        <v>37</v>
      </c>
      <c r="E18" s="102">
        <v>17</v>
      </c>
      <c r="F18" s="102">
        <v>27</v>
      </c>
      <c r="G18" s="102">
        <v>59</v>
      </c>
      <c r="H18" s="102">
        <v>287</v>
      </c>
      <c r="I18" s="102">
        <v>400</v>
      </c>
      <c r="J18" s="102">
        <v>39</v>
      </c>
    </row>
    <row r="19" spans="1:10" ht="20.100000000000001" customHeight="1" x14ac:dyDescent="0.25">
      <c r="A19" s="97" t="s">
        <v>115</v>
      </c>
      <c r="B19" s="102">
        <v>22</v>
      </c>
      <c r="C19" s="102">
        <v>0</v>
      </c>
      <c r="D19" s="102">
        <v>-100</v>
      </c>
      <c r="E19" s="102">
        <v>4</v>
      </c>
      <c r="F19" s="102">
        <v>0</v>
      </c>
      <c r="G19" s="102">
        <v>-100</v>
      </c>
      <c r="H19" s="102">
        <v>20</v>
      </c>
      <c r="I19" s="102">
        <v>0</v>
      </c>
      <c r="J19" s="102">
        <v>-100</v>
      </c>
    </row>
    <row r="20" spans="1:10" ht="20.100000000000001" customHeight="1" x14ac:dyDescent="0.25">
      <c r="A20" s="97" t="s">
        <v>16</v>
      </c>
      <c r="B20" s="102">
        <v>785</v>
      </c>
      <c r="C20" s="102">
        <v>944</v>
      </c>
      <c r="D20" s="102">
        <v>20</v>
      </c>
      <c r="E20" s="102">
        <v>71</v>
      </c>
      <c r="F20" s="102">
        <v>69</v>
      </c>
      <c r="G20" s="102">
        <v>-3</v>
      </c>
      <c r="H20" s="102">
        <v>983</v>
      </c>
      <c r="I20" s="102">
        <v>1115</v>
      </c>
      <c r="J20" s="102">
        <v>13</v>
      </c>
    </row>
    <row r="21" spans="1:10" ht="20.100000000000001" customHeight="1" x14ac:dyDescent="0.25">
      <c r="A21" s="97" t="s">
        <v>129</v>
      </c>
      <c r="B21" s="102">
        <v>330</v>
      </c>
      <c r="C21" s="102">
        <v>474</v>
      </c>
      <c r="D21" s="102">
        <v>44</v>
      </c>
      <c r="E21" s="102">
        <v>27</v>
      </c>
      <c r="F21" s="102">
        <v>28</v>
      </c>
      <c r="G21" s="102">
        <v>4</v>
      </c>
      <c r="H21" s="102">
        <v>386</v>
      </c>
      <c r="I21" s="102">
        <v>574</v>
      </c>
      <c r="J21" s="102">
        <v>49</v>
      </c>
    </row>
    <row r="22" spans="1:10" ht="20.100000000000001" customHeight="1" x14ac:dyDescent="0.25">
      <c r="A22" s="97" t="s">
        <v>17</v>
      </c>
      <c r="B22" s="102">
        <v>545</v>
      </c>
      <c r="C22" s="102">
        <v>819</v>
      </c>
      <c r="D22" s="102">
        <v>50</v>
      </c>
      <c r="E22" s="102">
        <v>41</v>
      </c>
      <c r="F22" s="102">
        <v>64</v>
      </c>
      <c r="G22" s="102">
        <v>56</v>
      </c>
      <c r="H22" s="102">
        <v>657</v>
      </c>
      <c r="I22" s="102">
        <v>944</v>
      </c>
      <c r="J22" s="102">
        <v>44</v>
      </c>
    </row>
    <row r="23" spans="1:10" ht="20.100000000000001" customHeight="1" x14ac:dyDescent="0.25">
      <c r="A23" s="97" t="s">
        <v>18</v>
      </c>
      <c r="B23" s="102">
        <v>320</v>
      </c>
      <c r="C23" s="102">
        <v>454</v>
      </c>
      <c r="D23" s="102">
        <v>42</v>
      </c>
      <c r="E23" s="102">
        <v>22</v>
      </c>
      <c r="F23" s="102">
        <v>40</v>
      </c>
      <c r="G23" s="102">
        <v>82</v>
      </c>
      <c r="H23" s="102">
        <v>371</v>
      </c>
      <c r="I23" s="102">
        <v>530</v>
      </c>
      <c r="J23" s="102">
        <v>43</v>
      </c>
    </row>
    <row r="24" spans="1:10" ht="20.100000000000001" customHeight="1" x14ac:dyDescent="0.25">
      <c r="A24" s="97" t="s">
        <v>19</v>
      </c>
      <c r="B24" s="102">
        <v>272</v>
      </c>
      <c r="C24" s="102">
        <v>317</v>
      </c>
      <c r="D24" s="102">
        <v>17</v>
      </c>
      <c r="E24" s="102">
        <v>32</v>
      </c>
      <c r="F24" s="102">
        <v>31</v>
      </c>
      <c r="G24" s="102">
        <v>-3</v>
      </c>
      <c r="H24" s="102">
        <v>306</v>
      </c>
      <c r="I24" s="102">
        <v>370</v>
      </c>
      <c r="J24" s="102">
        <v>21</v>
      </c>
    </row>
    <row r="25" spans="1:10" ht="20.100000000000001" customHeight="1" x14ac:dyDescent="0.25">
      <c r="A25" s="97" t="s">
        <v>20</v>
      </c>
      <c r="B25" s="102">
        <v>305</v>
      </c>
      <c r="C25" s="102">
        <v>410</v>
      </c>
      <c r="D25" s="102">
        <v>34</v>
      </c>
      <c r="E25" s="102">
        <v>15</v>
      </c>
      <c r="F25" s="102">
        <v>29</v>
      </c>
      <c r="G25" s="102">
        <v>93</v>
      </c>
      <c r="H25" s="102">
        <v>363</v>
      </c>
      <c r="I25" s="102">
        <v>468</v>
      </c>
      <c r="J25" s="102">
        <v>29</v>
      </c>
    </row>
    <row r="26" spans="1:10" ht="20.100000000000001" customHeight="1" x14ac:dyDescent="0.25">
      <c r="A26" s="97" t="s">
        <v>21</v>
      </c>
      <c r="B26" s="102">
        <v>229</v>
      </c>
      <c r="C26" s="102">
        <v>255</v>
      </c>
      <c r="D26" s="102">
        <v>11</v>
      </c>
      <c r="E26" s="102">
        <v>32</v>
      </c>
      <c r="F26" s="102">
        <v>24</v>
      </c>
      <c r="G26" s="102">
        <v>-25</v>
      </c>
      <c r="H26" s="102">
        <v>272</v>
      </c>
      <c r="I26" s="102">
        <v>304</v>
      </c>
      <c r="J26" s="102">
        <v>12</v>
      </c>
    </row>
    <row r="27" spans="1:10" ht="20.100000000000001" customHeight="1" x14ac:dyDescent="0.25">
      <c r="A27" s="97" t="s">
        <v>114</v>
      </c>
      <c r="B27" s="102">
        <v>354</v>
      </c>
      <c r="C27" s="102">
        <v>766</v>
      </c>
      <c r="D27" s="102">
        <v>116</v>
      </c>
      <c r="E27" s="102">
        <v>42</v>
      </c>
      <c r="F27" s="102">
        <v>81</v>
      </c>
      <c r="G27" s="102">
        <v>93</v>
      </c>
      <c r="H27" s="102">
        <v>389</v>
      </c>
      <c r="I27" s="102">
        <v>910</v>
      </c>
      <c r="J27" s="102">
        <v>134</v>
      </c>
    </row>
    <row r="28" spans="1:10" ht="20.100000000000001" customHeight="1" x14ac:dyDescent="0.25">
      <c r="A28" s="97" t="s">
        <v>116</v>
      </c>
      <c r="B28" s="102">
        <v>49</v>
      </c>
      <c r="C28" s="102">
        <v>63</v>
      </c>
      <c r="D28" s="102">
        <v>29</v>
      </c>
      <c r="E28" s="102">
        <v>6</v>
      </c>
      <c r="F28" s="102">
        <v>10</v>
      </c>
      <c r="G28" s="102">
        <v>67</v>
      </c>
      <c r="H28" s="102">
        <v>55</v>
      </c>
      <c r="I28" s="102">
        <v>73</v>
      </c>
      <c r="J28" s="102">
        <v>33</v>
      </c>
    </row>
    <row r="29" spans="1:10" ht="20.100000000000001" customHeight="1" x14ac:dyDescent="0.25">
      <c r="A29" s="97" t="s">
        <v>22</v>
      </c>
      <c r="B29" s="102">
        <v>241</v>
      </c>
      <c r="C29" s="102">
        <v>323</v>
      </c>
      <c r="D29" s="102">
        <v>34</v>
      </c>
      <c r="E29" s="102">
        <v>20</v>
      </c>
      <c r="F29" s="102">
        <v>30</v>
      </c>
      <c r="G29" s="102">
        <v>50</v>
      </c>
      <c r="H29" s="102">
        <v>274</v>
      </c>
      <c r="I29" s="102">
        <v>389</v>
      </c>
      <c r="J29" s="102">
        <v>42</v>
      </c>
    </row>
    <row r="30" spans="1:10" ht="20.100000000000001" customHeight="1" x14ac:dyDescent="0.25">
      <c r="A30" s="97" t="s">
        <v>23</v>
      </c>
      <c r="B30" s="102">
        <v>221</v>
      </c>
      <c r="C30" s="102">
        <v>315</v>
      </c>
      <c r="D30" s="102">
        <v>43</v>
      </c>
      <c r="E30" s="102">
        <v>34</v>
      </c>
      <c r="F30" s="102">
        <v>39</v>
      </c>
      <c r="G30" s="102">
        <v>15</v>
      </c>
      <c r="H30" s="102">
        <v>239</v>
      </c>
      <c r="I30" s="102">
        <v>366</v>
      </c>
      <c r="J30" s="102">
        <v>53</v>
      </c>
    </row>
    <row r="31" spans="1:10" ht="20.100000000000001" customHeight="1" x14ac:dyDescent="0.25">
      <c r="A31" s="97" t="s">
        <v>24</v>
      </c>
      <c r="B31" s="102">
        <v>252</v>
      </c>
      <c r="C31" s="102">
        <v>324</v>
      </c>
      <c r="D31" s="102">
        <v>29</v>
      </c>
      <c r="E31" s="102">
        <v>26</v>
      </c>
      <c r="F31" s="102">
        <v>26</v>
      </c>
      <c r="G31" s="102">
        <v>0</v>
      </c>
      <c r="H31" s="102">
        <v>292</v>
      </c>
      <c r="I31" s="102">
        <v>383</v>
      </c>
      <c r="J31" s="102">
        <v>31</v>
      </c>
    </row>
    <row r="32" spans="1:10" ht="20.100000000000001" customHeight="1" x14ac:dyDescent="0.25">
      <c r="A32" s="97" t="s">
        <v>25</v>
      </c>
      <c r="B32" s="102">
        <v>211</v>
      </c>
      <c r="C32" s="102">
        <v>251</v>
      </c>
      <c r="D32" s="102">
        <v>19</v>
      </c>
      <c r="E32" s="102">
        <v>30</v>
      </c>
      <c r="F32" s="102">
        <v>21</v>
      </c>
      <c r="G32" s="102">
        <v>-30</v>
      </c>
      <c r="H32" s="102">
        <v>251</v>
      </c>
      <c r="I32" s="102">
        <v>299</v>
      </c>
      <c r="J32" s="102">
        <v>19</v>
      </c>
    </row>
    <row r="33" spans="1:10" ht="20.100000000000001" customHeight="1" x14ac:dyDescent="0.25">
      <c r="A33" s="176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0.100000000000001" customHeight="1" x14ac:dyDescent="0.25">
      <c r="A34" s="54" t="s">
        <v>27</v>
      </c>
      <c r="B34" s="177">
        <v>8488</v>
      </c>
      <c r="C34" s="177">
        <v>11840</v>
      </c>
      <c r="D34" s="177">
        <v>39</v>
      </c>
      <c r="E34" s="177">
        <v>844</v>
      </c>
      <c r="F34" s="177">
        <v>1044</v>
      </c>
      <c r="G34" s="177">
        <v>24</v>
      </c>
      <c r="H34" s="177">
        <v>10119</v>
      </c>
      <c r="I34" s="177">
        <v>14072</v>
      </c>
      <c r="J34" s="177">
        <v>39</v>
      </c>
    </row>
    <row r="36" spans="1:10" ht="40.5" customHeight="1" x14ac:dyDescent="0.25">
      <c r="A36" s="119" t="s">
        <v>130</v>
      </c>
      <c r="B36" s="120"/>
      <c r="C36" s="120"/>
      <c r="D36" s="120"/>
      <c r="E36" s="120"/>
      <c r="F36" s="120"/>
      <c r="G36" s="120"/>
      <c r="H36" s="120"/>
      <c r="I36" s="120"/>
      <c r="J36" s="120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3"/>
  <sheetViews>
    <sheetView workbookViewId="0">
      <selection activeCell="P13" sqref="P13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0" customFormat="1" ht="18" x14ac:dyDescent="0.25">
      <c r="A1" s="121" t="s">
        <v>97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s="10" customFormat="1" ht="18" x14ac:dyDescent="0.25">
      <c r="A2" s="121" t="s">
        <v>355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27" t="s">
        <v>66</v>
      </c>
      <c r="B4" s="127" t="s">
        <v>91</v>
      </c>
      <c r="C4" s="127"/>
      <c r="D4" s="127"/>
      <c r="E4" s="127"/>
      <c r="F4" s="127"/>
      <c r="G4" s="127"/>
      <c r="H4" s="127"/>
      <c r="I4" s="127"/>
      <c r="J4" s="127"/>
    </row>
    <row r="5" spans="1:10" x14ac:dyDescent="0.25">
      <c r="A5" s="127"/>
      <c r="B5" s="127" t="s">
        <v>2</v>
      </c>
      <c r="C5" s="127"/>
      <c r="D5" s="127"/>
      <c r="E5" s="127" t="s">
        <v>3</v>
      </c>
      <c r="F5" s="127"/>
      <c r="G5" s="127"/>
      <c r="H5" s="127" t="s">
        <v>4</v>
      </c>
      <c r="I5" s="127"/>
      <c r="J5" s="127"/>
    </row>
    <row r="6" spans="1:10" ht="32.25" customHeight="1" x14ac:dyDescent="0.25">
      <c r="A6" s="127"/>
      <c r="B6" s="95">
        <v>2022</v>
      </c>
      <c r="C6" s="95">
        <v>2023</v>
      </c>
      <c r="D6" s="95" t="s">
        <v>5</v>
      </c>
      <c r="E6" s="95">
        <v>2022</v>
      </c>
      <c r="F6" s="95">
        <v>2023</v>
      </c>
      <c r="G6" s="95" t="s">
        <v>5</v>
      </c>
      <c r="H6" s="95">
        <v>2022</v>
      </c>
      <c r="I6" s="95">
        <v>2023</v>
      </c>
      <c r="J6" s="95" t="s">
        <v>5</v>
      </c>
    </row>
    <row r="7" spans="1:10" ht="24.95" customHeight="1" x14ac:dyDescent="0.25">
      <c r="A7" s="62" t="s">
        <v>133</v>
      </c>
      <c r="B7" s="102">
        <v>12</v>
      </c>
      <c r="C7" s="102">
        <v>23</v>
      </c>
      <c r="D7" s="102">
        <v>92</v>
      </c>
      <c r="E7" s="102">
        <v>5</v>
      </c>
      <c r="F7" s="102">
        <v>5</v>
      </c>
      <c r="G7" s="102">
        <v>0</v>
      </c>
      <c r="H7" s="102">
        <v>20</v>
      </c>
      <c r="I7" s="102">
        <v>34</v>
      </c>
      <c r="J7" s="102">
        <v>70</v>
      </c>
    </row>
    <row r="8" spans="1:10" ht="24.95" customHeight="1" x14ac:dyDescent="0.25">
      <c r="A8" s="62" t="s">
        <v>108</v>
      </c>
      <c r="B8" s="102">
        <v>2</v>
      </c>
      <c r="C8" s="102">
        <v>0</v>
      </c>
      <c r="D8" s="102">
        <v>-100</v>
      </c>
      <c r="E8" s="102">
        <v>1</v>
      </c>
      <c r="F8" s="102">
        <v>0</v>
      </c>
      <c r="G8" s="102">
        <v>-100</v>
      </c>
      <c r="H8" s="102">
        <v>4</v>
      </c>
      <c r="I8" s="102">
        <v>0</v>
      </c>
      <c r="J8" s="102">
        <v>-100</v>
      </c>
    </row>
    <row r="9" spans="1:10" ht="24.95" customHeight="1" x14ac:dyDescent="0.25">
      <c r="A9" s="62" t="s">
        <v>109</v>
      </c>
      <c r="B9" s="102">
        <v>0</v>
      </c>
      <c r="C9" s="102">
        <v>0</v>
      </c>
      <c r="D9" s="102"/>
      <c r="E9" s="102">
        <v>0</v>
      </c>
      <c r="F9" s="102">
        <v>0</v>
      </c>
      <c r="G9" s="102"/>
      <c r="H9" s="102">
        <v>0</v>
      </c>
      <c r="I9" s="102">
        <v>0</v>
      </c>
      <c r="J9" s="102"/>
    </row>
    <row r="10" spans="1:10" ht="24.95" customHeight="1" x14ac:dyDescent="0.25">
      <c r="A10" s="62" t="s">
        <v>134</v>
      </c>
      <c r="B10" s="102">
        <v>0</v>
      </c>
      <c r="C10" s="102">
        <v>34</v>
      </c>
      <c r="D10" s="102"/>
      <c r="E10" s="102">
        <v>0</v>
      </c>
      <c r="F10" s="102">
        <v>0</v>
      </c>
      <c r="G10" s="102"/>
      <c r="H10" s="102">
        <v>0</v>
      </c>
      <c r="I10" s="102">
        <v>1</v>
      </c>
      <c r="J10" s="102"/>
    </row>
    <row r="11" spans="1:10" ht="24.95" customHeight="1" x14ac:dyDescent="0.25">
      <c r="A11" s="62" t="s">
        <v>135</v>
      </c>
      <c r="B11" s="102">
        <v>14</v>
      </c>
      <c r="C11" s="102">
        <v>15</v>
      </c>
      <c r="D11" s="102">
        <v>7</v>
      </c>
      <c r="E11" s="102">
        <v>8</v>
      </c>
      <c r="F11" s="102">
        <v>4</v>
      </c>
      <c r="G11" s="102">
        <v>-50</v>
      </c>
      <c r="H11" s="102">
        <v>20</v>
      </c>
      <c r="I11" s="102">
        <v>18</v>
      </c>
      <c r="J11" s="102">
        <v>-10</v>
      </c>
    </row>
    <row r="12" spans="1:10" ht="24.95" customHeight="1" x14ac:dyDescent="0.25">
      <c r="A12" s="62" t="s">
        <v>136</v>
      </c>
      <c r="B12" s="102">
        <v>88</v>
      </c>
      <c r="C12" s="102">
        <v>162</v>
      </c>
      <c r="D12" s="102">
        <v>84</v>
      </c>
      <c r="E12" s="102">
        <v>24</v>
      </c>
      <c r="F12" s="102">
        <v>51</v>
      </c>
      <c r="G12" s="102">
        <v>113</v>
      </c>
      <c r="H12" s="102">
        <v>109</v>
      </c>
      <c r="I12" s="102">
        <v>253</v>
      </c>
      <c r="J12" s="102">
        <v>132</v>
      </c>
    </row>
    <row r="13" spans="1:10" ht="24.95" customHeight="1" x14ac:dyDescent="0.25">
      <c r="A13" s="62" t="s">
        <v>137</v>
      </c>
      <c r="B13" s="102">
        <v>0</v>
      </c>
      <c r="C13" s="102">
        <v>0</v>
      </c>
      <c r="D13" s="102"/>
      <c r="E13" s="102">
        <v>0</v>
      </c>
      <c r="F13" s="102">
        <v>0</v>
      </c>
      <c r="G13" s="102"/>
      <c r="H13" s="102">
        <v>0</v>
      </c>
      <c r="I13" s="102">
        <v>0</v>
      </c>
      <c r="J13" s="102"/>
    </row>
    <row r="14" spans="1:10" ht="24.95" customHeight="1" x14ac:dyDescent="0.25">
      <c r="A14" s="62" t="s">
        <v>138</v>
      </c>
      <c r="B14" s="102">
        <v>0</v>
      </c>
      <c r="C14" s="102">
        <v>0</v>
      </c>
      <c r="D14" s="102"/>
      <c r="E14" s="102">
        <v>0</v>
      </c>
      <c r="F14" s="102">
        <v>0</v>
      </c>
      <c r="G14" s="102"/>
      <c r="H14" s="102">
        <v>0</v>
      </c>
      <c r="I14" s="102">
        <v>0</v>
      </c>
      <c r="J14" s="102"/>
    </row>
    <row r="15" spans="1:10" ht="24.95" customHeight="1" x14ac:dyDescent="0.25">
      <c r="A15" s="62" t="s">
        <v>139</v>
      </c>
      <c r="B15" s="102">
        <v>66</v>
      </c>
      <c r="C15" s="102">
        <v>106</v>
      </c>
      <c r="D15" s="102">
        <v>61</v>
      </c>
      <c r="E15" s="102">
        <v>29</v>
      </c>
      <c r="F15" s="102">
        <v>22</v>
      </c>
      <c r="G15" s="102">
        <v>-24</v>
      </c>
      <c r="H15" s="102">
        <v>73</v>
      </c>
      <c r="I15" s="102">
        <v>149</v>
      </c>
      <c r="J15" s="102">
        <v>104</v>
      </c>
    </row>
    <row r="16" spans="1:10" ht="24.95" customHeight="1" x14ac:dyDescent="0.25">
      <c r="A16" s="62" t="s">
        <v>140</v>
      </c>
      <c r="B16" s="102">
        <v>0</v>
      </c>
      <c r="C16" s="102">
        <v>1</v>
      </c>
      <c r="D16" s="102"/>
      <c r="E16" s="102">
        <v>0</v>
      </c>
      <c r="F16" s="102">
        <v>0</v>
      </c>
      <c r="G16" s="102"/>
      <c r="H16" s="102">
        <v>0</v>
      </c>
      <c r="I16" s="102">
        <v>1</v>
      </c>
      <c r="J16" s="102"/>
    </row>
    <row r="17" spans="1:10" ht="24.95" customHeight="1" x14ac:dyDescent="0.25">
      <c r="A17" s="62" t="s">
        <v>141</v>
      </c>
      <c r="B17" s="102">
        <v>0</v>
      </c>
      <c r="C17" s="102">
        <v>0</v>
      </c>
      <c r="D17" s="102"/>
      <c r="E17" s="102">
        <v>0</v>
      </c>
      <c r="F17" s="102">
        <v>0</v>
      </c>
      <c r="G17" s="102"/>
      <c r="H17" s="102">
        <v>0</v>
      </c>
      <c r="I17" s="102">
        <v>0</v>
      </c>
      <c r="J17" s="102"/>
    </row>
    <row r="18" spans="1:10" ht="24.95" customHeight="1" x14ac:dyDescent="0.25">
      <c r="A18" s="62" t="s">
        <v>142</v>
      </c>
      <c r="B18" s="102">
        <v>184</v>
      </c>
      <c r="C18" s="102">
        <v>317</v>
      </c>
      <c r="D18" s="102"/>
      <c r="E18" s="102">
        <v>43</v>
      </c>
      <c r="F18" s="102">
        <v>61</v>
      </c>
      <c r="G18" s="102">
        <v>42</v>
      </c>
      <c r="H18" s="102">
        <v>301</v>
      </c>
      <c r="I18" s="102">
        <v>430</v>
      </c>
      <c r="J18" s="102">
        <v>43</v>
      </c>
    </row>
    <row r="19" spans="1:10" ht="24.95" customHeight="1" x14ac:dyDescent="0.25">
      <c r="A19" s="62" t="s">
        <v>143</v>
      </c>
      <c r="B19" s="102">
        <v>0</v>
      </c>
      <c r="C19" s="102">
        <v>0</v>
      </c>
      <c r="D19" s="102"/>
      <c r="E19" s="102">
        <v>0</v>
      </c>
      <c r="F19" s="102">
        <v>0</v>
      </c>
      <c r="G19" s="102"/>
      <c r="H19" s="102">
        <v>0</v>
      </c>
      <c r="I19" s="102">
        <v>0</v>
      </c>
      <c r="J19" s="102"/>
    </row>
    <row r="20" spans="1:10" ht="24.95" customHeight="1" x14ac:dyDescent="0.25">
      <c r="A20" s="62" t="s">
        <v>144</v>
      </c>
      <c r="B20" s="102">
        <v>0</v>
      </c>
      <c r="C20" s="102">
        <v>0</v>
      </c>
      <c r="D20" s="102"/>
      <c r="E20" s="102">
        <v>0</v>
      </c>
      <c r="F20" s="102">
        <v>0</v>
      </c>
      <c r="G20" s="102"/>
      <c r="H20" s="102">
        <v>0</v>
      </c>
      <c r="I20" s="102">
        <v>0</v>
      </c>
      <c r="J20" s="102"/>
    </row>
    <row r="21" spans="1:10" ht="24.95" customHeight="1" x14ac:dyDescent="0.25">
      <c r="A21" s="62" t="s">
        <v>145</v>
      </c>
      <c r="B21" s="102">
        <v>0</v>
      </c>
      <c r="C21" s="102">
        <v>0</v>
      </c>
      <c r="D21" s="102"/>
      <c r="E21" s="102">
        <v>0</v>
      </c>
      <c r="F21" s="102">
        <v>0</v>
      </c>
      <c r="G21" s="102"/>
      <c r="H21" s="102">
        <v>0</v>
      </c>
      <c r="I21" s="102">
        <v>0</v>
      </c>
      <c r="J21" s="102"/>
    </row>
    <row r="22" spans="1:10" ht="35.25" customHeight="1" x14ac:dyDescent="0.25">
      <c r="A22" s="62" t="s">
        <v>146</v>
      </c>
      <c r="B22" s="102">
        <v>0</v>
      </c>
      <c r="C22" s="102">
        <v>0</v>
      </c>
      <c r="D22" s="102"/>
      <c r="E22" s="102">
        <v>0</v>
      </c>
      <c r="F22" s="102">
        <v>0</v>
      </c>
      <c r="G22" s="102"/>
      <c r="H22" s="102">
        <v>0</v>
      </c>
      <c r="I22" s="102">
        <v>0</v>
      </c>
      <c r="J22" s="102"/>
    </row>
    <row r="23" spans="1:10" ht="24.95" customHeight="1" x14ac:dyDescent="0.25">
      <c r="A23" s="62" t="s">
        <v>147</v>
      </c>
      <c r="B23" s="102">
        <v>4</v>
      </c>
      <c r="C23" s="102">
        <v>1</v>
      </c>
      <c r="D23" s="102">
        <v>-75</v>
      </c>
      <c r="E23" s="102">
        <v>0</v>
      </c>
      <c r="F23" s="102">
        <v>0</v>
      </c>
      <c r="G23" s="102"/>
      <c r="H23" s="102">
        <v>4</v>
      </c>
      <c r="I23" s="102">
        <v>2</v>
      </c>
      <c r="J23" s="102">
        <v>-50</v>
      </c>
    </row>
    <row r="24" spans="1:10" ht="24.95" customHeight="1" x14ac:dyDescent="0.25">
      <c r="A24" s="62" t="s">
        <v>148</v>
      </c>
      <c r="B24" s="102">
        <v>0</v>
      </c>
      <c r="C24" s="102">
        <v>0</v>
      </c>
      <c r="D24" s="102"/>
      <c r="E24" s="102">
        <v>0</v>
      </c>
      <c r="F24" s="102">
        <v>0</v>
      </c>
      <c r="G24" s="102"/>
      <c r="H24" s="102">
        <v>0</v>
      </c>
      <c r="I24" s="102">
        <v>0</v>
      </c>
      <c r="J24" s="102"/>
    </row>
    <row r="25" spans="1:10" ht="24.95" customHeight="1" x14ac:dyDescent="0.25">
      <c r="A25" s="62" t="s">
        <v>149</v>
      </c>
      <c r="B25" s="102">
        <v>0</v>
      </c>
      <c r="C25" s="102">
        <v>0</v>
      </c>
      <c r="D25" s="102"/>
      <c r="E25" s="102">
        <v>0</v>
      </c>
      <c r="F25" s="102">
        <v>0</v>
      </c>
      <c r="G25" s="102"/>
      <c r="H25" s="102">
        <v>0</v>
      </c>
      <c r="I25" s="102">
        <v>0</v>
      </c>
      <c r="J25" s="102"/>
    </row>
    <row r="26" spans="1:10" ht="24.95" customHeight="1" x14ac:dyDescent="0.25">
      <c r="A26" s="62" t="s">
        <v>150</v>
      </c>
      <c r="B26" s="102">
        <v>0</v>
      </c>
      <c r="C26" s="102">
        <v>0</v>
      </c>
      <c r="D26" s="102"/>
      <c r="E26" s="102">
        <v>0</v>
      </c>
      <c r="F26" s="102">
        <v>0</v>
      </c>
      <c r="G26" s="102"/>
      <c r="H26" s="102">
        <v>0</v>
      </c>
      <c r="I26" s="102">
        <v>0</v>
      </c>
      <c r="J26" s="102"/>
    </row>
    <row r="27" spans="1:10" ht="24.95" customHeight="1" x14ac:dyDescent="0.25">
      <c r="A27" s="62" t="s">
        <v>151</v>
      </c>
      <c r="B27" s="102">
        <v>46</v>
      </c>
      <c r="C27" s="102">
        <v>63</v>
      </c>
      <c r="D27" s="102">
        <v>37</v>
      </c>
      <c r="E27" s="102">
        <v>10</v>
      </c>
      <c r="F27" s="102">
        <v>10</v>
      </c>
      <c r="G27" s="102">
        <v>0</v>
      </c>
      <c r="H27" s="102">
        <v>76</v>
      </c>
      <c r="I27" s="102">
        <v>89</v>
      </c>
      <c r="J27" s="102">
        <v>17</v>
      </c>
    </row>
    <row r="28" spans="1:10" ht="24.95" customHeight="1" x14ac:dyDescent="0.25">
      <c r="A28" s="62" t="s">
        <v>152</v>
      </c>
      <c r="B28" s="102">
        <v>0</v>
      </c>
      <c r="C28" s="102">
        <v>0</v>
      </c>
      <c r="D28" s="102"/>
      <c r="E28" s="102">
        <v>0</v>
      </c>
      <c r="F28" s="102">
        <v>0</v>
      </c>
      <c r="G28" s="102"/>
      <c r="H28" s="102">
        <v>0</v>
      </c>
      <c r="I28" s="102">
        <v>0</v>
      </c>
      <c r="J28" s="102"/>
    </row>
    <row r="29" spans="1:10" ht="24.95" customHeight="1" x14ac:dyDescent="0.25">
      <c r="A29" s="62" t="s">
        <v>153</v>
      </c>
      <c r="B29" s="102">
        <v>0</v>
      </c>
      <c r="C29" s="102">
        <v>0</v>
      </c>
      <c r="D29" s="102"/>
      <c r="E29" s="102">
        <v>0</v>
      </c>
      <c r="F29" s="102">
        <v>0</v>
      </c>
      <c r="G29" s="102"/>
      <c r="H29" s="102">
        <v>0</v>
      </c>
      <c r="I29" s="102">
        <v>0</v>
      </c>
      <c r="J29" s="102"/>
    </row>
    <row r="30" spans="1:10" ht="24.95" customHeight="1" x14ac:dyDescent="0.25">
      <c r="A30" s="62" t="s">
        <v>154</v>
      </c>
      <c r="B30" s="102">
        <v>1</v>
      </c>
      <c r="C30" s="102">
        <v>0</v>
      </c>
      <c r="D30" s="102">
        <v>-100</v>
      </c>
      <c r="E30" s="102">
        <v>0</v>
      </c>
      <c r="F30" s="102">
        <v>0</v>
      </c>
      <c r="G30" s="102"/>
      <c r="H30" s="102">
        <v>2</v>
      </c>
      <c r="I30" s="102">
        <v>0</v>
      </c>
      <c r="J30" s="102">
        <v>-100</v>
      </c>
    </row>
    <row r="31" spans="1:10" ht="24.95" customHeight="1" x14ac:dyDescent="0.25">
      <c r="A31" s="62" t="s">
        <v>155</v>
      </c>
      <c r="B31" s="102">
        <v>0</v>
      </c>
      <c r="C31" s="102">
        <v>0</v>
      </c>
      <c r="D31" s="102"/>
      <c r="E31" s="102">
        <v>0</v>
      </c>
      <c r="F31" s="102">
        <v>0</v>
      </c>
      <c r="G31" s="102"/>
      <c r="H31" s="102">
        <v>0</v>
      </c>
      <c r="I31" s="102">
        <v>0</v>
      </c>
      <c r="J31" s="102"/>
    </row>
    <row r="32" spans="1:10" ht="24.95" customHeight="1" x14ac:dyDescent="0.25">
      <c r="A32" s="62" t="s">
        <v>156</v>
      </c>
      <c r="B32" s="102">
        <v>53</v>
      </c>
      <c r="C32" s="102">
        <v>41</v>
      </c>
      <c r="D32" s="102">
        <v>-23</v>
      </c>
      <c r="E32" s="102">
        <v>20</v>
      </c>
      <c r="F32" s="102">
        <v>12</v>
      </c>
      <c r="G32" s="102">
        <v>-40</v>
      </c>
      <c r="H32" s="102">
        <v>90</v>
      </c>
      <c r="I32" s="102">
        <v>66</v>
      </c>
      <c r="J32" s="102">
        <v>-27</v>
      </c>
    </row>
    <row r="33" spans="1:10" ht="24.95" customHeight="1" x14ac:dyDescent="0.25">
      <c r="A33" s="62" t="s">
        <v>157</v>
      </c>
      <c r="B33" s="102">
        <v>23</v>
      </c>
      <c r="C33" s="102">
        <v>16</v>
      </c>
      <c r="D33" s="102">
        <v>-30</v>
      </c>
      <c r="E33" s="102">
        <v>5</v>
      </c>
      <c r="F33" s="102">
        <v>3</v>
      </c>
      <c r="G33" s="102">
        <v>-40</v>
      </c>
      <c r="H33" s="102">
        <v>36</v>
      </c>
      <c r="I33" s="102">
        <v>20</v>
      </c>
      <c r="J33" s="102">
        <v>-44</v>
      </c>
    </row>
    <row r="34" spans="1:10" ht="24.95" customHeight="1" x14ac:dyDescent="0.25">
      <c r="A34" s="62" t="s">
        <v>158</v>
      </c>
      <c r="B34" s="102">
        <v>16</v>
      </c>
      <c r="C34" s="102">
        <v>17</v>
      </c>
      <c r="D34" s="102">
        <v>6</v>
      </c>
      <c r="E34" s="102">
        <v>1</v>
      </c>
      <c r="F34" s="102">
        <v>1</v>
      </c>
      <c r="G34" s="102">
        <v>0</v>
      </c>
      <c r="H34" s="102">
        <v>21</v>
      </c>
      <c r="I34" s="102">
        <v>35</v>
      </c>
      <c r="J34" s="102">
        <v>67</v>
      </c>
    </row>
    <row r="35" spans="1:10" ht="24.95" customHeight="1" x14ac:dyDescent="0.25">
      <c r="A35" s="62" t="s">
        <v>159</v>
      </c>
      <c r="B35" s="102">
        <v>29</v>
      </c>
      <c r="C35" s="102">
        <v>23</v>
      </c>
      <c r="D35" s="102">
        <v>-21</v>
      </c>
      <c r="E35" s="102">
        <v>6</v>
      </c>
      <c r="F35" s="102">
        <v>4</v>
      </c>
      <c r="G35" s="102">
        <v>-33</v>
      </c>
      <c r="H35" s="102">
        <v>44</v>
      </c>
      <c r="I35" s="102">
        <v>40</v>
      </c>
      <c r="J35" s="102">
        <v>-9</v>
      </c>
    </row>
    <row r="36" spans="1:10" ht="24.95" customHeight="1" x14ac:dyDescent="0.25">
      <c r="A36" s="62" t="s">
        <v>160</v>
      </c>
      <c r="B36" s="102">
        <v>7</v>
      </c>
      <c r="C36" s="102">
        <v>10</v>
      </c>
      <c r="D36" s="102">
        <v>43</v>
      </c>
      <c r="E36" s="102">
        <v>3</v>
      </c>
      <c r="F36" s="102">
        <v>0</v>
      </c>
      <c r="G36" s="102">
        <v>-100</v>
      </c>
      <c r="H36" s="102">
        <v>9</v>
      </c>
      <c r="I36" s="102">
        <v>16</v>
      </c>
      <c r="J36" s="102">
        <v>78</v>
      </c>
    </row>
    <row r="37" spans="1:10" ht="24.95" customHeight="1" x14ac:dyDescent="0.25">
      <c r="A37" s="62" t="s">
        <v>161</v>
      </c>
      <c r="B37" s="102">
        <v>31</v>
      </c>
      <c r="C37" s="102">
        <v>54</v>
      </c>
      <c r="D37" s="102">
        <v>74</v>
      </c>
      <c r="E37" s="102">
        <v>14</v>
      </c>
      <c r="F37" s="102">
        <v>12</v>
      </c>
      <c r="G37" s="102">
        <v>-14</v>
      </c>
      <c r="H37" s="102">
        <v>37</v>
      </c>
      <c r="I37" s="102">
        <v>106</v>
      </c>
      <c r="J37" s="102">
        <v>186</v>
      </c>
    </row>
    <row r="38" spans="1:10" ht="24.95" customHeight="1" x14ac:dyDescent="0.25">
      <c r="A38" s="62" t="s">
        <v>162</v>
      </c>
      <c r="B38" s="102">
        <v>2</v>
      </c>
      <c r="C38" s="102">
        <v>1</v>
      </c>
      <c r="D38" s="102">
        <v>-50</v>
      </c>
      <c r="E38" s="102">
        <v>1</v>
      </c>
      <c r="F38" s="102">
        <v>1</v>
      </c>
      <c r="G38" s="102">
        <v>0</v>
      </c>
      <c r="H38" s="102">
        <v>1</v>
      </c>
      <c r="I38" s="102">
        <v>0</v>
      </c>
      <c r="J38" s="102">
        <v>-100</v>
      </c>
    </row>
    <row r="39" spans="1:10" ht="24.95" customHeight="1" x14ac:dyDescent="0.25">
      <c r="A39" s="62" t="s">
        <v>163</v>
      </c>
      <c r="B39" s="102">
        <v>1</v>
      </c>
      <c r="C39" s="102">
        <v>0</v>
      </c>
      <c r="D39" s="102">
        <v>-100</v>
      </c>
      <c r="E39" s="102">
        <v>0</v>
      </c>
      <c r="F39" s="102">
        <v>0</v>
      </c>
      <c r="G39" s="102"/>
      <c r="H39" s="102">
        <v>2</v>
      </c>
      <c r="I39" s="102">
        <v>0</v>
      </c>
      <c r="J39" s="102">
        <v>-100</v>
      </c>
    </row>
    <row r="40" spans="1:10" ht="24.95" customHeight="1" x14ac:dyDescent="0.25">
      <c r="A40" s="62" t="s">
        <v>164</v>
      </c>
      <c r="B40" s="102">
        <v>0</v>
      </c>
      <c r="C40" s="102">
        <v>0</v>
      </c>
      <c r="D40" s="102"/>
      <c r="E40" s="102">
        <v>0</v>
      </c>
      <c r="F40" s="102">
        <v>0</v>
      </c>
      <c r="G40" s="102"/>
      <c r="H40" s="102">
        <v>0</v>
      </c>
      <c r="I40" s="102">
        <v>0</v>
      </c>
      <c r="J40" s="102"/>
    </row>
    <row r="41" spans="1:10" ht="24.95" customHeight="1" x14ac:dyDescent="0.25">
      <c r="A41" s="62" t="s">
        <v>165</v>
      </c>
      <c r="B41" s="102">
        <v>33</v>
      </c>
      <c r="C41" s="102">
        <v>79</v>
      </c>
      <c r="D41" s="102">
        <v>139</v>
      </c>
      <c r="E41" s="102">
        <v>8</v>
      </c>
      <c r="F41" s="102">
        <v>19</v>
      </c>
      <c r="G41" s="102">
        <v>138</v>
      </c>
      <c r="H41" s="102">
        <v>48</v>
      </c>
      <c r="I41" s="102">
        <v>125</v>
      </c>
      <c r="J41" s="102">
        <v>160</v>
      </c>
    </row>
    <row r="42" spans="1:10" ht="24.95" customHeight="1" x14ac:dyDescent="0.25">
      <c r="A42" s="63" t="s">
        <v>166</v>
      </c>
      <c r="B42" s="102">
        <v>0</v>
      </c>
      <c r="C42" s="102">
        <v>5</v>
      </c>
      <c r="D42" s="102"/>
      <c r="E42" s="102">
        <v>0</v>
      </c>
      <c r="F42" s="102">
        <v>3</v>
      </c>
      <c r="G42" s="102"/>
      <c r="H42" s="102">
        <v>0</v>
      </c>
      <c r="I42" s="102">
        <v>7</v>
      </c>
      <c r="J42" s="102"/>
    </row>
    <row r="43" spans="1:10" ht="24.95" customHeight="1" x14ac:dyDescent="0.25">
      <c r="A43" s="62" t="s">
        <v>167</v>
      </c>
      <c r="B43" s="102">
        <v>1</v>
      </c>
      <c r="C43" s="102">
        <v>0</v>
      </c>
      <c r="D43" s="102">
        <v>-100</v>
      </c>
      <c r="E43" s="102">
        <v>0</v>
      </c>
      <c r="F43" s="102">
        <v>0</v>
      </c>
      <c r="G43" s="102"/>
      <c r="H43" s="102">
        <v>1</v>
      </c>
      <c r="I43" s="102">
        <v>0</v>
      </c>
      <c r="J43" s="102">
        <v>-100</v>
      </c>
    </row>
    <row r="44" spans="1:10" ht="24.95" customHeight="1" x14ac:dyDescent="0.25">
      <c r="A44" s="62" t="s">
        <v>168</v>
      </c>
      <c r="B44" s="102">
        <v>16</v>
      </c>
      <c r="C44" s="102">
        <v>25</v>
      </c>
      <c r="D44" s="102">
        <v>56</v>
      </c>
      <c r="E44" s="102">
        <v>8</v>
      </c>
      <c r="F44" s="102">
        <v>1</v>
      </c>
      <c r="G44" s="102">
        <v>-88</v>
      </c>
      <c r="H44" s="102">
        <v>24</v>
      </c>
      <c r="I44" s="102">
        <v>46</v>
      </c>
      <c r="J44" s="102">
        <v>92</v>
      </c>
    </row>
    <row r="45" spans="1:10" ht="24.95" customHeight="1" x14ac:dyDescent="0.25">
      <c r="A45" s="62" t="s">
        <v>169</v>
      </c>
      <c r="B45" s="102">
        <v>0</v>
      </c>
      <c r="C45" s="102">
        <v>2</v>
      </c>
      <c r="D45" s="102"/>
      <c r="E45" s="102">
        <v>0</v>
      </c>
      <c r="F45" s="102">
        <v>0</v>
      </c>
      <c r="G45" s="102"/>
      <c r="H45" s="102">
        <v>0</v>
      </c>
      <c r="I45" s="102">
        <v>2</v>
      </c>
      <c r="J45" s="102"/>
    </row>
    <row r="46" spans="1:10" ht="24.95" customHeight="1" x14ac:dyDescent="0.25">
      <c r="A46" s="62" t="s">
        <v>170</v>
      </c>
      <c r="B46" s="102">
        <v>0</v>
      </c>
      <c r="C46" s="102">
        <v>0</v>
      </c>
      <c r="D46" s="102"/>
      <c r="E46" s="102">
        <v>0</v>
      </c>
      <c r="F46" s="102">
        <v>0</v>
      </c>
      <c r="G46" s="102"/>
      <c r="H46" s="102">
        <v>0</v>
      </c>
      <c r="I46" s="102">
        <v>0</v>
      </c>
      <c r="J46" s="102"/>
    </row>
    <row r="47" spans="1:10" ht="24.95" customHeight="1" x14ac:dyDescent="0.25">
      <c r="A47" s="62" t="s">
        <v>171</v>
      </c>
      <c r="B47" s="102">
        <v>52</v>
      </c>
      <c r="C47" s="102">
        <v>73</v>
      </c>
      <c r="D47" s="102">
        <v>40</v>
      </c>
      <c r="E47" s="102">
        <v>17</v>
      </c>
      <c r="F47" s="102">
        <v>18</v>
      </c>
      <c r="G47" s="102">
        <v>6</v>
      </c>
      <c r="H47" s="102">
        <v>92</v>
      </c>
      <c r="I47" s="102">
        <v>115</v>
      </c>
      <c r="J47" s="102">
        <v>25</v>
      </c>
    </row>
    <row r="48" spans="1:10" ht="24.95" customHeight="1" x14ac:dyDescent="0.25">
      <c r="A48" s="62" t="s">
        <v>172</v>
      </c>
      <c r="B48" s="102">
        <v>3</v>
      </c>
      <c r="C48" s="102">
        <v>0</v>
      </c>
      <c r="D48" s="102">
        <v>-100</v>
      </c>
      <c r="E48" s="102">
        <v>2</v>
      </c>
      <c r="F48" s="102">
        <v>0</v>
      </c>
      <c r="G48" s="102">
        <v>-100</v>
      </c>
      <c r="H48" s="102">
        <v>4</v>
      </c>
      <c r="I48" s="102">
        <v>0</v>
      </c>
      <c r="J48" s="102">
        <v>-100</v>
      </c>
    </row>
    <row r="49" spans="1:10" ht="24.95" customHeight="1" x14ac:dyDescent="0.25">
      <c r="A49" s="62" t="s">
        <v>173</v>
      </c>
      <c r="B49" s="102">
        <v>0</v>
      </c>
      <c r="C49" s="102">
        <v>0</v>
      </c>
      <c r="D49" s="102"/>
      <c r="E49" s="102">
        <v>0</v>
      </c>
      <c r="F49" s="102">
        <v>0</v>
      </c>
      <c r="G49" s="102"/>
      <c r="H49" s="102">
        <v>0</v>
      </c>
      <c r="I49" s="102">
        <v>0</v>
      </c>
      <c r="J49" s="102"/>
    </row>
    <row r="50" spans="1:10" ht="24.95" customHeight="1" x14ac:dyDescent="0.25">
      <c r="A50" s="62" t="s">
        <v>174</v>
      </c>
      <c r="B50" s="102">
        <v>3</v>
      </c>
      <c r="C50" s="102">
        <v>0</v>
      </c>
      <c r="D50" s="102">
        <v>-100</v>
      </c>
      <c r="E50" s="102">
        <v>0</v>
      </c>
      <c r="F50" s="102">
        <v>0</v>
      </c>
      <c r="G50" s="102"/>
      <c r="H50" s="102">
        <v>4</v>
      </c>
      <c r="I50" s="102">
        <v>0</v>
      </c>
      <c r="J50" s="102">
        <v>-100</v>
      </c>
    </row>
    <row r="51" spans="1:10" ht="24.95" customHeight="1" x14ac:dyDescent="0.25">
      <c r="A51" s="62" t="s">
        <v>175</v>
      </c>
      <c r="B51" s="102">
        <v>48</v>
      </c>
      <c r="C51" s="102">
        <v>59</v>
      </c>
      <c r="D51" s="102">
        <v>23</v>
      </c>
      <c r="E51" s="102">
        <v>12</v>
      </c>
      <c r="F51" s="102">
        <v>22</v>
      </c>
      <c r="G51" s="102">
        <v>83</v>
      </c>
      <c r="H51" s="102">
        <v>88</v>
      </c>
      <c r="I51" s="102">
        <v>85</v>
      </c>
      <c r="J51" s="102">
        <v>-3</v>
      </c>
    </row>
    <row r="52" spans="1:10" ht="24.95" customHeight="1" x14ac:dyDescent="0.25">
      <c r="A52" s="62" t="s">
        <v>176</v>
      </c>
      <c r="B52" s="102">
        <v>0</v>
      </c>
      <c r="C52" s="102">
        <v>0</v>
      </c>
      <c r="D52" s="102"/>
      <c r="E52" s="102">
        <v>0</v>
      </c>
      <c r="F52" s="102">
        <v>0</v>
      </c>
      <c r="G52" s="102"/>
      <c r="H52" s="102">
        <v>0</v>
      </c>
      <c r="I52" s="102">
        <v>0</v>
      </c>
      <c r="J52" s="102"/>
    </row>
    <row r="53" spans="1:10" ht="24.95" customHeight="1" x14ac:dyDescent="0.25">
      <c r="A53" s="62" t="s">
        <v>177</v>
      </c>
      <c r="B53" s="102">
        <v>0</v>
      </c>
      <c r="C53" s="102">
        <v>0</v>
      </c>
      <c r="D53" s="102"/>
      <c r="E53" s="102">
        <v>0</v>
      </c>
      <c r="F53" s="102">
        <v>0</v>
      </c>
      <c r="G53" s="102"/>
      <c r="H53" s="102">
        <v>0</v>
      </c>
      <c r="I53" s="102">
        <v>0</v>
      </c>
      <c r="J53" s="102"/>
    </row>
    <row r="54" spans="1:10" ht="24.95" customHeight="1" x14ac:dyDescent="0.25">
      <c r="A54" s="62" t="s">
        <v>178</v>
      </c>
      <c r="B54" s="102">
        <v>0</v>
      </c>
      <c r="C54" s="102">
        <v>0</v>
      </c>
      <c r="D54" s="102"/>
      <c r="E54" s="102">
        <v>0</v>
      </c>
      <c r="F54" s="102">
        <v>0</v>
      </c>
      <c r="G54" s="102"/>
      <c r="H54" s="102">
        <v>0</v>
      </c>
      <c r="I54" s="102">
        <v>0</v>
      </c>
      <c r="J54" s="102"/>
    </row>
    <row r="55" spans="1:10" ht="24.95" customHeight="1" x14ac:dyDescent="0.25">
      <c r="A55" s="62" t="s">
        <v>179</v>
      </c>
      <c r="B55" s="102">
        <v>20</v>
      </c>
      <c r="C55" s="102">
        <v>19</v>
      </c>
      <c r="D55" s="102">
        <v>-5</v>
      </c>
      <c r="E55" s="102">
        <v>2</v>
      </c>
      <c r="F55" s="102">
        <v>5</v>
      </c>
      <c r="G55" s="102">
        <v>150</v>
      </c>
      <c r="H55" s="102">
        <v>29</v>
      </c>
      <c r="I55" s="102">
        <v>31</v>
      </c>
      <c r="J55" s="102">
        <v>7</v>
      </c>
    </row>
    <row r="56" spans="1:10" ht="24.95" customHeight="1" x14ac:dyDescent="0.25">
      <c r="A56" s="62" t="s">
        <v>180</v>
      </c>
      <c r="B56" s="102">
        <v>0</v>
      </c>
      <c r="C56" s="102">
        <v>0</v>
      </c>
      <c r="D56" s="102"/>
      <c r="E56" s="102">
        <v>0</v>
      </c>
      <c r="F56" s="102">
        <v>0</v>
      </c>
      <c r="G56" s="102"/>
      <c r="H56" s="102">
        <v>0</v>
      </c>
      <c r="I56" s="102">
        <v>0</v>
      </c>
      <c r="J56" s="102"/>
    </row>
    <row r="57" spans="1:10" ht="24.95" customHeight="1" x14ac:dyDescent="0.25">
      <c r="A57" s="62" t="s">
        <v>181</v>
      </c>
      <c r="B57" s="102">
        <v>2</v>
      </c>
      <c r="C57" s="102">
        <v>3</v>
      </c>
      <c r="D57" s="102">
        <v>50</v>
      </c>
      <c r="E57" s="102">
        <v>0</v>
      </c>
      <c r="F57" s="102">
        <v>0</v>
      </c>
      <c r="G57" s="102"/>
      <c r="H57" s="102">
        <v>2</v>
      </c>
      <c r="I57" s="102">
        <v>3</v>
      </c>
      <c r="J57" s="102">
        <v>50</v>
      </c>
    </row>
    <row r="58" spans="1:10" ht="27" customHeight="1" x14ac:dyDescent="0.25">
      <c r="A58" s="62" t="s">
        <v>182</v>
      </c>
      <c r="B58" s="102">
        <v>2</v>
      </c>
      <c r="C58" s="102">
        <v>0</v>
      </c>
      <c r="D58" s="102">
        <v>-100</v>
      </c>
      <c r="E58" s="102">
        <v>0</v>
      </c>
      <c r="F58" s="102">
        <v>0</v>
      </c>
      <c r="G58" s="102"/>
      <c r="H58" s="102">
        <v>4</v>
      </c>
      <c r="I58" s="102">
        <v>0</v>
      </c>
      <c r="J58" s="102">
        <v>-100</v>
      </c>
    </row>
    <row r="59" spans="1:10" ht="27" customHeight="1" x14ac:dyDescent="0.25">
      <c r="A59" s="62" t="s">
        <v>183</v>
      </c>
      <c r="B59" s="102">
        <v>0</v>
      </c>
      <c r="C59" s="102">
        <v>0</v>
      </c>
      <c r="D59" s="102"/>
      <c r="E59" s="102">
        <v>0</v>
      </c>
      <c r="F59" s="102">
        <v>0</v>
      </c>
      <c r="G59" s="102"/>
      <c r="H59" s="102">
        <v>0</v>
      </c>
      <c r="I59" s="102">
        <v>0</v>
      </c>
      <c r="J59" s="102"/>
    </row>
    <row r="60" spans="1:10" ht="27" customHeight="1" x14ac:dyDescent="0.25">
      <c r="A60" s="62" t="s">
        <v>184</v>
      </c>
      <c r="B60" s="102">
        <v>2</v>
      </c>
      <c r="C60" s="102">
        <v>4</v>
      </c>
      <c r="D60" s="102">
        <v>100</v>
      </c>
      <c r="E60" s="102">
        <v>0</v>
      </c>
      <c r="F60" s="102">
        <v>1</v>
      </c>
      <c r="G60" s="102"/>
      <c r="H60" s="102">
        <v>3</v>
      </c>
      <c r="I60" s="102">
        <v>6</v>
      </c>
      <c r="J60" s="102">
        <v>100</v>
      </c>
    </row>
    <row r="61" spans="1:10" ht="27" customHeight="1" x14ac:dyDescent="0.25">
      <c r="A61" s="62" t="s">
        <v>185</v>
      </c>
      <c r="B61" s="102">
        <v>0</v>
      </c>
      <c r="C61" s="102">
        <v>0</v>
      </c>
      <c r="D61" s="102"/>
      <c r="E61" s="102">
        <v>0</v>
      </c>
      <c r="F61" s="102">
        <v>0</v>
      </c>
      <c r="G61" s="102"/>
      <c r="H61" s="102">
        <v>0</v>
      </c>
      <c r="I61" s="102">
        <v>0</v>
      </c>
      <c r="J61" s="102"/>
    </row>
    <row r="62" spans="1:10" ht="24.95" customHeight="1" x14ac:dyDescent="0.25">
      <c r="A62" s="62" t="s">
        <v>186</v>
      </c>
      <c r="B62" s="102">
        <v>0</v>
      </c>
      <c r="C62" s="102">
        <v>0</v>
      </c>
      <c r="D62" s="102"/>
      <c r="E62" s="102">
        <v>0</v>
      </c>
      <c r="F62" s="102">
        <v>0</v>
      </c>
      <c r="G62" s="102"/>
      <c r="H62" s="102">
        <v>0</v>
      </c>
      <c r="I62" s="102">
        <v>0</v>
      </c>
      <c r="J62" s="102"/>
    </row>
    <row r="63" spans="1:10" ht="24.95" customHeight="1" x14ac:dyDescent="0.25">
      <c r="A63" s="62" t="s">
        <v>187</v>
      </c>
      <c r="B63" s="102">
        <v>0</v>
      </c>
      <c r="C63" s="102">
        <v>0</v>
      </c>
      <c r="D63" s="102"/>
      <c r="E63" s="102">
        <v>0</v>
      </c>
      <c r="F63" s="102">
        <v>0</v>
      </c>
      <c r="G63" s="102"/>
      <c r="H63" s="102">
        <v>0</v>
      </c>
      <c r="I63" s="102">
        <v>0</v>
      </c>
      <c r="J63" s="102"/>
    </row>
    <row r="64" spans="1:10" ht="24.95" customHeight="1" x14ac:dyDescent="0.25">
      <c r="A64" s="62" t="s">
        <v>188</v>
      </c>
      <c r="B64" s="102">
        <v>0</v>
      </c>
      <c r="C64" s="102">
        <v>0</v>
      </c>
      <c r="D64" s="102"/>
      <c r="E64" s="102">
        <v>0</v>
      </c>
      <c r="F64" s="102">
        <v>0</v>
      </c>
      <c r="G64" s="102"/>
      <c r="H64" s="102">
        <v>0</v>
      </c>
      <c r="I64" s="102">
        <v>0</v>
      </c>
      <c r="J64" s="102"/>
    </row>
    <row r="65" spans="1:10" ht="24.95" customHeight="1" x14ac:dyDescent="0.25">
      <c r="A65" s="62" t="s">
        <v>189</v>
      </c>
      <c r="B65" s="102">
        <v>1</v>
      </c>
      <c r="C65" s="102">
        <v>1</v>
      </c>
      <c r="D65" s="102">
        <v>0</v>
      </c>
      <c r="E65" s="102">
        <v>1</v>
      </c>
      <c r="F65" s="102">
        <v>0</v>
      </c>
      <c r="G65" s="102">
        <v>-100</v>
      </c>
      <c r="H65" s="102">
        <v>0</v>
      </c>
      <c r="I65" s="102">
        <v>1</v>
      </c>
      <c r="J65" s="102"/>
    </row>
    <row r="66" spans="1:10" ht="24.95" customHeight="1" x14ac:dyDescent="0.25">
      <c r="A66" s="62" t="s">
        <v>190</v>
      </c>
      <c r="B66" s="102">
        <v>1</v>
      </c>
      <c r="C66" s="102">
        <v>14</v>
      </c>
      <c r="D66" s="102">
        <v>1300</v>
      </c>
      <c r="E66" s="102">
        <v>0</v>
      </c>
      <c r="F66" s="102">
        <v>3</v>
      </c>
      <c r="G66" s="102"/>
      <c r="H66" s="102">
        <v>1</v>
      </c>
      <c r="I66" s="102">
        <v>16</v>
      </c>
      <c r="J66" s="102">
        <v>1500</v>
      </c>
    </row>
    <row r="67" spans="1:10" ht="24.95" customHeight="1" x14ac:dyDescent="0.25">
      <c r="A67" s="62" t="s">
        <v>191</v>
      </c>
      <c r="B67" s="102">
        <v>1</v>
      </c>
      <c r="C67" s="102">
        <v>0</v>
      </c>
      <c r="D67" s="102">
        <v>-100</v>
      </c>
      <c r="E67" s="102">
        <v>0</v>
      </c>
      <c r="F67" s="102">
        <v>0</v>
      </c>
      <c r="G67" s="102"/>
      <c r="H67" s="102">
        <v>2</v>
      </c>
      <c r="I67" s="102">
        <v>0</v>
      </c>
      <c r="J67" s="102">
        <v>-100</v>
      </c>
    </row>
    <row r="68" spans="1:10" ht="24.95" customHeight="1" x14ac:dyDescent="0.25">
      <c r="A68" s="62" t="s">
        <v>192</v>
      </c>
      <c r="B68" s="102">
        <v>0</v>
      </c>
      <c r="C68" s="102">
        <v>0</v>
      </c>
      <c r="D68" s="102"/>
      <c r="E68" s="102">
        <v>0</v>
      </c>
      <c r="F68" s="102">
        <v>0</v>
      </c>
      <c r="G68" s="102"/>
      <c r="H68" s="102">
        <v>0</v>
      </c>
      <c r="I68" s="102">
        <v>0</v>
      </c>
      <c r="J68" s="102"/>
    </row>
    <row r="69" spans="1:10" ht="24.95" customHeight="1" x14ac:dyDescent="0.25">
      <c r="A69" s="62" t="s">
        <v>193</v>
      </c>
      <c r="B69" s="102">
        <v>0</v>
      </c>
      <c r="C69" s="102">
        <v>0</v>
      </c>
      <c r="D69" s="102"/>
      <c r="E69" s="102">
        <v>0</v>
      </c>
      <c r="F69" s="102">
        <v>0</v>
      </c>
      <c r="G69" s="102"/>
      <c r="H69" s="102">
        <v>0</v>
      </c>
      <c r="I69" s="102">
        <v>0</v>
      </c>
      <c r="J69" s="102"/>
    </row>
    <row r="70" spans="1:10" ht="24.95" customHeight="1" x14ac:dyDescent="0.25">
      <c r="A70" s="62" t="s">
        <v>194</v>
      </c>
      <c r="B70" s="102">
        <v>6</v>
      </c>
      <c r="C70" s="102">
        <v>17</v>
      </c>
      <c r="D70" s="102">
        <v>183</v>
      </c>
      <c r="E70" s="102">
        <v>2</v>
      </c>
      <c r="F70" s="102">
        <v>6</v>
      </c>
      <c r="G70" s="102">
        <v>200</v>
      </c>
      <c r="H70" s="102">
        <v>10</v>
      </c>
      <c r="I70" s="102">
        <v>20</v>
      </c>
      <c r="J70" s="102">
        <v>100</v>
      </c>
    </row>
    <row r="71" spans="1:10" ht="24.95" customHeight="1" x14ac:dyDescent="0.25">
      <c r="A71" s="62" t="s">
        <v>195</v>
      </c>
      <c r="B71" s="102">
        <v>0</v>
      </c>
      <c r="C71" s="102">
        <v>0</v>
      </c>
      <c r="D71" s="102"/>
      <c r="E71" s="102">
        <v>0</v>
      </c>
      <c r="F71" s="102">
        <v>0</v>
      </c>
      <c r="G71" s="102"/>
      <c r="H71" s="102">
        <v>0</v>
      </c>
      <c r="I71" s="102">
        <v>0</v>
      </c>
      <c r="J71" s="102"/>
    </row>
    <row r="72" spans="1:10" s="10" customFormat="1" ht="24.95" customHeight="1" x14ac:dyDescent="0.25">
      <c r="A72" s="62" t="s">
        <v>196</v>
      </c>
      <c r="B72" s="102">
        <v>227</v>
      </c>
      <c r="C72" s="102">
        <v>286</v>
      </c>
      <c r="D72" s="102">
        <v>26</v>
      </c>
      <c r="E72" s="102">
        <v>109</v>
      </c>
      <c r="F72" s="102">
        <v>101</v>
      </c>
      <c r="G72" s="102">
        <v>-7</v>
      </c>
      <c r="H72" s="102">
        <v>362</v>
      </c>
      <c r="I72" s="102">
        <v>464</v>
      </c>
      <c r="J72" s="102">
        <v>28</v>
      </c>
    </row>
    <row r="73" spans="1:10" ht="24.95" customHeight="1" x14ac:dyDescent="0.25">
      <c r="A73" s="62" t="s">
        <v>197</v>
      </c>
      <c r="B73" s="102">
        <v>0</v>
      </c>
      <c r="C73" s="102">
        <v>0</v>
      </c>
      <c r="D73" s="102"/>
      <c r="E73" s="102">
        <v>0</v>
      </c>
      <c r="F73" s="102">
        <v>0</v>
      </c>
      <c r="G73" s="102"/>
      <c r="H73" s="102">
        <v>0</v>
      </c>
      <c r="I73" s="102">
        <v>0</v>
      </c>
      <c r="J73" s="102"/>
    </row>
    <row r="74" spans="1:10" ht="24.95" customHeight="1" x14ac:dyDescent="0.25">
      <c r="A74" s="62" t="s">
        <v>198</v>
      </c>
      <c r="B74" s="102">
        <v>0</v>
      </c>
      <c r="C74" s="102">
        <v>0</v>
      </c>
      <c r="D74" s="102"/>
      <c r="E74" s="102">
        <v>0</v>
      </c>
      <c r="F74" s="102">
        <v>0</v>
      </c>
      <c r="G74" s="102"/>
      <c r="H74" s="102">
        <v>0</v>
      </c>
      <c r="I74" s="102">
        <v>0</v>
      </c>
      <c r="J74" s="102"/>
    </row>
    <row r="75" spans="1:10" ht="24.95" customHeight="1" x14ac:dyDescent="0.25">
      <c r="A75" s="62" t="s">
        <v>199</v>
      </c>
      <c r="B75" s="102">
        <v>1</v>
      </c>
      <c r="C75" s="102">
        <v>1</v>
      </c>
      <c r="D75" s="102">
        <v>0</v>
      </c>
      <c r="E75" s="102">
        <v>0</v>
      </c>
      <c r="F75" s="102">
        <v>1</v>
      </c>
      <c r="G75" s="102"/>
      <c r="H75" s="102">
        <v>1</v>
      </c>
      <c r="I75" s="102">
        <v>0</v>
      </c>
      <c r="J75" s="102">
        <v>-100</v>
      </c>
    </row>
    <row r="76" spans="1:10" ht="24.95" customHeight="1" x14ac:dyDescent="0.25">
      <c r="A76" s="62" t="s">
        <v>200</v>
      </c>
      <c r="B76" s="102">
        <v>1</v>
      </c>
      <c r="C76" s="102">
        <v>3</v>
      </c>
      <c r="D76" s="102">
        <v>200</v>
      </c>
      <c r="E76" s="102">
        <v>0</v>
      </c>
      <c r="F76" s="102">
        <v>0</v>
      </c>
      <c r="G76" s="102"/>
      <c r="H76" s="102">
        <v>1</v>
      </c>
      <c r="I76" s="102">
        <v>4</v>
      </c>
      <c r="J76" s="102">
        <v>300</v>
      </c>
    </row>
    <row r="77" spans="1:10" ht="24.95" customHeight="1" x14ac:dyDescent="0.25">
      <c r="A77" s="64" t="s">
        <v>201</v>
      </c>
      <c r="B77" s="102">
        <v>0</v>
      </c>
      <c r="C77" s="102">
        <v>0</v>
      </c>
      <c r="D77" s="102"/>
      <c r="E77" s="102">
        <v>0</v>
      </c>
      <c r="F77" s="102">
        <v>0</v>
      </c>
      <c r="G77" s="102"/>
      <c r="H77" s="102">
        <v>0</v>
      </c>
      <c r="I77" s="102">
        <v>0</v>
      </c>
      <c r="J77" s="102"/>
    </row>
    <row r="78" spans="1:10" ht="24.95" customHeight="1" x14ac:dyDescent="0.25">
      <c r="A78" s="64" t="s">
        <v>202</v>
      </c>
      <c r="B78" s="102">
        <v>0</v>
      </c>
      <c r="C78" s="102">
        <v>0</v>
      </c>
      <c r="D78" s="102"/>
      <c r="E78" s="102">
        <v>0</v>
      </c>
      <c r="F78" s="102">
        <v>0</v>
      </c>
      <c r="G78" s="102"/>
      <c r="H78" s="102">
        <v>0</v>
      </c>
      <c r="I78" s="102">
        <v>0</v>
      </c>
      <c r="J78" s="102"/>
    </row>
    <row r="79" spans="1:10" ht="24.95" customHeight="1" x14ac:dyDescent="0.25">
      <c r="A79" s="64" t="s">
        <v>203</v>
      </c>
      <c r="B79" s="102">
        <v>0</v>
      </c>
      <c r="C79" s="102">
        <v>0</v>
      </c>
      <c r="D79" s="102"/>
      <c r="E79" s="102">
        <v>0</v>
      </c>
      <c r="F79" s="102">
        <v>0</v>
      </c>
      <c r="G79" s="102"/>
      <c r="H79" s="102">
        <v>0</v>
      </c>
      <c r="I79" s="102">
        <v>0</v>
      </c>
      <c r="J79" s="102"/>
    </row>
    <row r="80" spans="1:10" ht="24.95" customHeight="1" x14ac:dyDescent="0.25">
      <c r="A80" s="64" t="s">
        <v>204</v>
      </c>
      <c r="B80" s="102">
        <v>23</v>
      </c>
      <c r="C80" s="102">
        <v>48</v>
      </c>
      <c r="D80" s="102">
        <v>109</v>
      </c>
      <c r="E80" s="102">
        <v>5</v>
      </c>
      <c r="F80" s="102">
        <v>12</v>
      </c>
      <c r="G80" s="102">
        <v>140</v>
      </c>
      <c r="H80" s="102">
        <v>31</v>
      </c>
      <c r="I80" s="102">
        <v>54</v>
      </c>
      <c r="J80" s="102">
        <v>74</v>
      </c>
    </row>
    <row r="81" spans="1:10" ht="24.95" customHeight="1" x14ac:dyDescent="0.25">
      <c r="A81" s="64" t="s">
        <v>205</v>
      </c>
      <c r="B81" s="102">
        <v>21</v>
      </c>
      <c r="C81" s="102">
        <v>34</v>
      </c>
      <c r="D81" s="102"/>
      <c r="E81" s="102">
        <v>2</v>
      </c>
      <c r="F81" s="102">
        <v>19</v>
      </c>
      <c r="G81" s="102">
        <v>850</v>
      </c>
      <c r="H81" s="102">
        <v>40</v>
      </c>
      <c r="I81" s="102">
        <v>35</v>
      </c>
      <c r="J81" s="102">
        <v>-13</v>
      </c>
    </row>
    <row r="82" spans="1:10" ht="24.95" customHeight="1" x14ac:dyDescent="0.25">
      <c r="A82" s="64" t="s">
        <v>206</v>
      </c>
      <c r="B82" s="102">
        <v>0</v>
      </c>
      <c r="C82" s="102">
        <v>0</v>
      </c>
      <c r="D82" s="102"/>
      <c r="E82" s="102">
        <v>0</v>
      </c>
      <c r="F82" s="102">
        <v>0</v>
      </c>
      <c r="G82" s="102"/>
      <c r="H82" s="102">
        <v>0</v>
      </c>
      <c r="I82" s="102">
        <v>0</v>
      </c>
      <c r="J82" s="102"/>
    </row>
    <row r="83" spans="1:10" ht="24.95" customHeight="1" x14ac:dyDescent="0.25">
      <c r="A83" s="64" t="s">
        <v>207</v>
      </c>
      <c r="B83" s="102">
        <v>32</v>
      </c>
      <c r="C83" s="102">
        <v>54</v>
      </c>
      <c r="D83" s="102">
        <v>69</v>
      </c>
      <c r="E83" s="102">
        <v>10</v>
      </c>
      <c r="F83" s="102">
        <v>11</v>
      </c>
      <c r="G83" s="102">
        <v>10</v>
      </c>
      <c r="H83" s="102">
        <v>55</v>
      </c>
      <c r="I83" s="102">
        <v>107</v>
      </c>
      <c r="J83" s="102">
        <v>95</v>
      </c>
    </row>
    <row r="84" spans="1:10" ht="24.95" customHeight="1" x14ac:dyDescent="0.25">
      <c r="A84" s="64" t="s">
        <v>208</v>
      </c>
      <c r="B84" s="102">
        <v>1</v>
      </c>
      <c r="C84" s="102">
        <v>0</v>
      </c>
      <c r="D84" s="102">
        <v>-100</v>
      </c>
      <c r="E84" s="102">
        <v>2</v>
      </c>
      <c r="F84" s="102">
        <v>0</v>
      </c>
      <c r="G84" s="102">
        <v>-100</v>
      </c>
      <c r="H84" s="102">
        <v>2</v>
      </c>
      <c r="I84" s="102">
        <v>0</v>
      </c>
      <c r="J84" s="102">
        <v>-100</v>
      </c>
    </row>
    <row r="85" spans="1:10" ht="24.95" customHeight="1" x14ac:dyDescent="0.25">
      <c r="A85" s="65" t="s">
        <v>209</v>
      </c>
      <c r="B85" s="102">
        <v>0</v>
      </c>
      <c r="C85" s="102">
        <v>0</v>
      </c>
      <c r="D85" s="102"/>
      <c r="E85" s="102">
        <v>0</v>
      </c>
      <c r="F85" s="102">
        <v>0</v>
      </c>
      <c r="G85" s="102"/>
      <c r="H85" s="102">
        <v>0</v>
      </c>
      <c r="I85" s="102">
        <v>0</v>
      </c>
      <c r="J85" s="102"/>
    </row>
    <row r="86" spans="1:10" ht="24.95" customHeight="1" x14ac:dyDescent="0.25">
      <c r="A86" s="62" t="s">
        <v>210</v>
      </c>
      <c r="B86" s="102">
        <v>0</v>
      </c>
      <c r="C86" s="102">
        <v>0</v>
      </c>
      <c r="D86" s="102"/>
      <c r="E86" s="102">
        <v>0</v>
      </c>
      <c r="F86" s="102">
        <v>0</v>
      </c>
      <c r="G86" s="102"/>
      <c r="H86" s="102">
        <v>0</v>
      </c>
      <c r="I86" s="102">
        <v>0</v>
      </c>
      <c r="J86" s="102"/>
    </row>
    <row r="87" spans="1:10" ht="24.95" customHeight="1" x14ac:dyDescent="0.25">
      <c r="A87" s="62" t="s">
        <v>211</v>
      </c>
      <c r="B87" s="102">
        <v>0</v>
      </c>
      <c r="C87" s="102">
        <v>0</v>
      </c>
      <c r="D87" s="102"/>
      <c r="E87" s="102">
        <v>0</v>
      </c>
      <c r="F87" s="102">
        <v>0</v>
      </c>
      <c r="G87" s="102"/>
      <c r="H87" s="102">
        <v>0</v>
      </c>
      <c r="I87" s="102">
        <v>0</v>
      </c>
      <c r="J87" s="102"/>
    </row>
    <row r="88" spans="1:10" ht="24.95" customHeight="1" x14ac:dyDescent="0.25">
      <c r="A88" s="62" t="s">
        <v>212</v>
      </c>
      <c r="B88" s="102">
        <v>0</v>
      </c>
      <c r="C88" s="102">
        <v>0</v>
      </c>
      <c r="D88" s="102"/>
      <c r="E88" s="102">
        <v>0</v>
      </c>
      <c r="F88" s="102">
        <v>0</v>
      </c>
      <c r="G88" s="102"/>
      <c r="H88" s="102">
        <v>0</v>
      </c>
      <c r="I88" s="102">
        <v>0</v>
      </c>
      <c r="J88" s="102"/>
    </row>
    <row r="89" spans="1:10" ht="24.95" customHeight="1" x14ac:dyDescent="0.25">
      <c r="A89" s="62" t="s">
        <v>213</v>
      </c>
      <c r="B89" s="102">
        <v>0</v>
      </c>
      <c r="C89" s="102">
        <v>0</v>
      </c>
      <c r="D89" s="102"/>
      <c r="E89" s="102">
        <v>0</v>
      </c>
      <c r="F89" s="102">
        <v>0</v>
      </c>
      <c r="G89" s="102"/>
      <c r="H89" s="102">
        <v>0</v>
      </c>
      <c r="I89" s="102">
        <v>0</v>
      </c>
      <c r="J89" s="102"/>
    </row>
    <row r="90" spans="1:10" ht="24.95" customHeight="1" x14ac:dyDescent="0.25">
      <c r="A90" s="62" t="s">
        <v>214</v>
      </c>
      <c r="B90" s="102">
        <v>17</v>
      </c>
      <c r="C90" s="102">
        <v>19</v>
      </c>
      <c r="D90" s="102">
        <v>12</v>
      </c>
      <c r="E90" s="102">
        <v>4</v>
      </c>
      <c r="F90" s="102">
        <v>4</v>
      </c>
      <c r="G90" s="102">
        <v>0</v>
      </c>
      <c r="H90" s="102">
        <v>25</v>
      </c>
      <c r="I90" s="102">
        <v>31</v>
      </c>
      <c r="J90" s="102">
        <v>24</v>
      </c>
    </row>
    <row r="91" spans="1:10" ht="24.95" customHeight="1" x14ac:dyDescent="0.25">
      <c r="A91" s="62" t="s">
        <v>215</v>
      </c>
      <c r="B91" s="102">
        <v>0</v>
      </c>
      <c r="C91" s="102">
        <v>0</v>
      </c>
      <c r="D91" s="102"/>
      <c r="E91" s="102">
        <v>0</v>
      </c>
      <c r="F91" s="102">
        <v>0</v>
      </c>
      <c r="G91" s="102"/>
      <c r="H91" s="102">
        <v>0</v>
      </c>
      <c r="I91" s="102">
        <v>0</v>
      </c>
      <c r="J91" s="102"/>
    </row>
    <row r="92" spans="1:10" ht="24.95" customHeight="1" x14ac:dyDescent="0.25">
      <c r="A92" s="62" t="s">
        <v>216</v>
      </c>
      <c r="B92" s="102">
        <v>31</v>
      </c>
      <c r="C92" s="102">
        <v>55</v>
      </c>
      <c r="D92" s="102">
        <v>77</v>
      </c>
      <c r="E92" s="102">
        <v>6</v>
      </c>
      <c r="F92" s="102">
        <v>18</v>
      </c>
      <c r="G92" s="102">
        <v>200</v>
      </c>
      <c r="H92" s="102">
        <v>36</v>
      </c>
      <c r="I92" s="102">
        <v>98</v>
      </c>
      <c r="J92" s="102">
        <v>172</v>
      </c>
    </row>
    <row r="93" spans="1:10" ht="24.95" customHeight="1" x14ac:dyDescent="0.25">
      <c r="A93" s="62" t="s">
        <v>217</v>
      </c>
      <c r="B93" s="102">
        <v>0</v>
      </c>
      <c r="C93" s="102">
        <v>0</v>
      </c>
      <c r="D93" s="102"/>
      <c r="E93" s="102">
        <v>0</v>
      </c>
      <c r="F93" s="102">
        <v>0</v>
      </c>
      <c r="G93" s="102"/>
      <c r="H93" s="102">
        <v>0</v>
      </c>
      <c r="I93" s="102">
        <v>0</v>
      </c>
      <c r="J93" s="102"/>
    </row>
    <row r="94" spans="1:10" ht="24.95" customHeight="1" x14ac:dyDescent="0.25">
      <c r="A94" s="62" t="s">
        <v>218</v>
      </c>
      <c r="B94" s="102">
        <v>0</v>
      </c>
      <c r="C94" s="102">
        <v>1</v>
      </c>
      <c r="D94" s="102"/>
      <c r="E94" s="102">
        <v>0</v>
      </c>
      <c r="F94" s="102">
        <v>1</v>
      </c>
      <c r="G94" s="102"/>
      <c r="H94" s="102">
        <v>0</v>
      </c>
      <c r="I94" s="102">
        <v>0</v>
      </c>
      <c r="J94" s="102"/>
    </row>
    <row r="95" spans="1:10" ht="24.95" customHeight="1" x14ac:dyDescent="0.25">
      <c r="A95" s="62" t="s">
        <v>219</v>
      </c>
      <c r="B95" s="102">
        <v>54</v>
      </c>
      <c r="C95" s="102">
        <v>61</v>
      </c>
      <c r="D95" s="102">
        <v>13</v>
      </c>
      <c r="E95" s="102">
        <v>15</v>
      </c>
      <c r="F95" s="102">
        <v>10</v>
      </c>
      <c r="G95" s="102">
        <v>-33</v>
      </c>
      <c r="H95" s="102">
        <v>82</v>
      </c>
      <c r="I95" s="102">
        <v>111</v>
      </c>
      <c r="J95" s="102">
        <v>35</v>
      </c>
    </row>
    <row r="96" spans="1:10" ht="24.95" customHeight="1" x14ac:dyDescent="0.25">
      <c r="A96" s="62" t="s">
        <v>220</v>
      </c>
      <c r="B96" s="102">
        <v>56</v>
      </c>
      <c r="C96" s="102">
        <v>92</v>
      </c>
      <c r="D96" s="102">
        <v>64</v>
      </c>
      <c r="E96" s="102">
        <v>8</v>
      </c>
      <c r="F96" s="102">
        <v>10</v>
      </c>
      <c r="G96" s="102">
        <v>25</v>
      </c>
      <c r="H96" s="102">
        <v>81</v>
      </c>
      <c r="I96" s="102">
        <v>157</v>
      </c>
      <c r="J96" s="102">
        <v>94</v>
      </c>
    </row>
    <row r="97" spans="1:10" ht="24.95" customHeight="1" x14ac:dyDescent="0.25">
      <c r="A97" s="62" t="s">
        <v>221</v>
      </c>
      <c r="B97" s="102">
        <v>0</v>
      </c>
      <c r="C97" s="102">
        <v>1</v>
      </c>
      <c r="D97" s="102"/>
      <c r="E97" s="102">
        <v>0</v>
      </c>
      <c r="F97" s="102">
        <v>0</v>
      </c>
      <c r="G97" s="102"/>
      <c r="H97" s="102">
        <v>0</v>
      </c>
      <c r="I97" s="102">
        <v>1</v>
      </c>
      <c r="J97" s="102"/>
    </row>
    <row r="98" spans="1:10" ht="24.95" customHeight="1" x14ac:dyDescent="0.25">
      <c r="A98" s="62" t="s">
        <v>222</v>
      </c>
      <c r="B98" s="102">
        <v>0</v>
      </c>
      <c r="C98" s="102">
        <v>0</v>
      </c>
      <c r="D98" s="102"/>
      <c r="E98" s="102">
        <v>0</v>
      </c>
      <c r="F98" s="102">
        <v>0</v>
      </c>
      <c r="G98" s="102"/>
      <c r="H98" s="102">
        <v>0</v>
      </c>
      <c r="I98" s="102">
        <v>0</v>
      </c>
      <c r="J98" s="102"/>
    </row>
    <row r="99" spans="1:10" ht="24.95" customHeight="1" x14ac:dyDescent="0.25">
      <c r="A99" s="62" t="s">
        <v>223</v>
      </c>
      <c r="B99" s="102">
        <v>37</v>
      </c>
      <c r="C99" s="102">
        <v>67</v>
      </c>
      <c r="D99" s="102">
        <v>81</v>
      </c>
      <c r="E99" s="102">
        <v>14</v>
      </c>
      <c r="F99" s="102">
        <v>17</v>
      </c>
      <c r="G99" s="102">
        <v>21</v>
      </c>
      <c r="H99" s="102">
        <v>49</v>
      </c>
      <c r="I99" s="102">
        <v>83</v>
      </c>
      <c r="J99" s="102">
        <v>69</v>
      </c>
    </row>
    <row r="100" spans="1:10" ht="24.95" customHeight="1" x14ac:dyDescent="0.25">
      <c r="A100" s="62" t="s">
        <v>224</v>
      </c>
      <c r="B100" s="102">
        <v>13</v>
      </c>
      <c r="C100" s="102">
        <v>16</v>
      </c>
      <c r="D100" s="102">
        <v>23</v>
      </c>
      <c r="E100" s="102">
        <v>4</v>
      </c>
      <c r="F100" s="102">
        <v>9</v>
      </c>
      <c r="G100" s="102">
        <v>125</v>
      </c>
      <c r="H100" s="102">
        <v>14</v>
      </c>
      <c r="I100" s="102">
        <v>37</v>
      </c>
      <c r="J100" s="102">
        <v>164</v>
      </c>
    </row>
    <row r="101" spans="1:10" ht="24.95" customHeight="1" x14ac:dyDescent="0.25">
      <c r="A101" s="62" t="s">
        <v>225</v>
      </c>
      <c r="B101" s="102">
        <v>22</v>
      </c>
      <c r="C101" s="102">
        <v>19</v>
      </c>
      <c r="D101" s="102">
        <v>-14</v>
      </c>
      <c r="E101" s="102">
        <v>6</v>
      </c>
      <c r="F101" s="102">
        <v>4</v>
      </c>
      <c r="G101" s="102">
        <v>-33</v>
      </c>
      <c r="H101" s="102">
        <v>27</v>
      </c>
      <c r="I101" s="102">
        <v>28</v>
      </c>
      <c r="J101" s="102">
        <v>4</v>
      </c>
    </row>
    <row r="102" spans="1:10" ht="24.95" customHeight="1" x14ac:dyDescent="0.25">
      <c r="A102" s="62" t="s">
        <v>226</v>
      </c>
      <c r="B102" s="102">
        <v>20</v>
      </c>
      <c r="C102" s="102">
        <v>23</v>
      </c>
      <c r="D102" s="102">
        <v>15</v>
      </c>
      <c r="E102" s="102">
        <v>4</v>
      </c>
      <c r="F102" s="102">
        <v>5</v>
      </c>
      <c r="G102" s="102">
        <v>25</v>
      </c>
      <c r="H102" s="102">
        <v>32</v>
      </c>
      <c r="I102" s="102">
        <v>26</v>
      </c>
      <c r="J102" s="102">
        <v>-19</v>
      </c>
    </row>
    <row r="103" spans="1:10" ht="24.95" customHeight="1" x14ac:dyDescent="0.25">
      <c r="A103" s="62" t="s">
        <v>227</v>
      </c>
      <c r="B103" s="102">
        <v>0</v>
      </c>
      <c r="C103" s="102">
        <v>1</v>
      </c>
      <c r="D103" s="102"/>
      <c r="E103" s="102">
        <v>0</v>
      </c>
      <c r="F103" s="102">
        <v>0</v>
      </c>
      <c r="G103" s="102"/>
      <c r="H103" s="102">
        <v>0</v>
      </c>
      <c r="I103" s="102">
        <v>5</v>
      </c>
      <c r="J103" s="102"/>
    </row>
    <row r="104" spans="1:10" ht="24.95" customHeight="1" x14ac:dyDescent="0.25">
      <c r="A104" s="62" t="s">
        <v>228</v>
      </c>
      <c r="B104" s="102">
        <v>10</v>
      </c>
      <c r="C104" s="102">
        <v>20</v>
      </c>
      <c r="D104" s="102">
        <v>100</v>
      </c>
      <c r="E104" s="102">
        <v>6</v>
      </c>
      <c r="F104" s="102">
        <v>7</v>
      </c>
      <c r="G104" s="102">
        <v>17</v>
      </c>
      <c r="H104" s="102">
        <v>11</v>
      </c>
      <c r="I104" s="102">
        <v>21</v>
      </c>
      <c r="J104" s="102">
        <v>91</v>
      </c>
    </row>
    <row r="105" spans="1:10" ht="24.95" customHeight="1" x14ac:dyDescent="0.25">
      <c r="A105" s="62" t="s">
        <v>229</v>
      </c>
      <c r="B105" s="102">
        <v>24</v>
      </c>
      <c r="C105" s="102">
        <v>36</v>
      </c>
      <c r="D105" s="102">
        <v>50</v>
      </c>
      <c r="E105" s="102">
        <v>4</v>
      </c>
      <c r="F105" s="102">
        <v>7</v>
      </c>
      <c r="G105" s="102">
        <v>75</v>
      </c>
      <c r="H105" s="102">
        <v>25</v>
      </c>
      <c r="I105" s="102">
        <v>67</v>
      </c>
      <c r="J105" s="102">
        <v>168</v>
      </c>
    </row>
    <row r="106" spans="1:10" ht="24.95" customHeight="1" x14ac:dyDescent="0.25">
      <c r="A106" s="62" t="s">
        <v>230</v>
      </c>
      <c r="B106" s="102">
        <v>4</v>
      </c>
      <c r="C106" s="102">
        <v>7</v>
      </c>
      <c r="D106" s="102">
        <v>75</v>
      </c>
      <c r="E106" s="102">
        <v>0</v>
      </c>
      <c r="F106" s="102">
        <v>1</v>
      </c>
      <c r="G106" s="102"/>
      <c r="H106" s="102">
        <v>9</v>
      </c>
      <c r="I106" s="102">
        <v>7</v>
      </c>
      <c r="J106" s="102">
        <v>-22</v>
      </c>
    </row>
    <row r="107" spans="1:10" ht="24.95" customHeight="1" x14ac:dyDescent="0.25">
      <c r="A107" s="62" t="s">
        <v>231</v>
      </c>
      <c r="B107" s="102">
        <v>17</v>
      </c>
      <c r="C107" s="102">
        <v>12</v>
      </c>
      <c r="D107" s="102">
        <v>-29</v>
      </c>
      <c r="E107" s="102">
        <v>1</v>
      </c>
      <c r="F107" s="102">
        <v>3</v>
      </c>
      <c r="G107" s="102">
        <v>200</v>
      </c>
      <c r="H107" s="102">
        <v>31</v>
      </c>
      <c r="I107" s="102">
        <v>34</v>
      </c>
      <c r="J107" s="102">
        <v>10</v>
      </c>
    </row>
    <row r="108" spans="1:10" ht="24.95" customHeight="1" x14ac:dyDescent="0.25">
      <c r="A108" s="62" t="s">
        <v>232</v>
      </c>
      <c r="B108" s="102">
        <v>0</v>
      </c>
      <c r="C108" s="102">
        <v>0</v>
      </c>
      <c r="D108" s="102"/>
      <c r="E108" s="102">
        <v>0</v>
      </c>
      <c r="F108" s="102">
        <v>0</v>
      </c>
      <c r="G108" s="102"/>
      <c r="H108" s="102">
        <v>0</v>
      </c>
      <c r="I108" s="102">
        <v>0</v>
      </c>
      <c r="J108" s="102"/>
    </row>
    <row r="109" spans="1:10" ht="24.95" customHeight="1" x14ac:dyDescent="0.25">
      <c r="A109" s="62" t="s">
        <v>233</v>
      </c>
      <c r="B109" s="102">
        <v>5</v>
      </c>
      <c r="C109" s="102">
        <v>12</v>
      </c>
      <c r="D109" s="102">
        <v>140</v>
      </c>
      <c r="E109" s="102">
        <v>3</v>
      </c>
      <c r="F109" s="102">
        <v>4</v>
      </c>
      <c r="G109" s="102">
        <v>33</v>
      </c>
      <c r="H109" s="102">
        <v>5</v>
      </c>
      <c r="I109" s="102">
        <v>15</v>
      </c>
      <c r="J109" s="102">
        <v>200</v>
      </c>
    </row>
    <row r="110" spans="1:10" ht="24.95" customHeight="1" x14ac:dyDescent="0.25">
      <c r="A110" s="62" t="s">
        <v>234</v>
      </c>
      <c r="B110" s="102">
        <v>2</v>
      </c>
      <c r="C110" s="102">
        <v>0</v>
      </c>
      <c r="D110" s="102">
        <v>-100</v>
      </c>
      <c r="E110" s="102">
        <v>0</v>
      </c>
      <c r="F110" s="102">
        <v>0</v>
      </c>
      <c r="G110" s="102"/>
      <c r="H110" s="102">
        <v>3</v>
      </c>
      <c r="I110" s="102">
        <v>0</v>
      </c>
      <c r="J110" s="102">
        <v>-100</v>
      </c>
    </row>
    <row r="111" spans="1:10" ht="24.95" customHeight="1" x14ac:dyDescent="0.25">
      <c r="A111" s="62" t="s">
        <v>235</v>
      </c>
      <c r="B111" s="102">
        <v>17</v>
      </c>
      <c r="C111" s="102">
        <v>13</v>
      </c>
      <c r="D111" s="102">
        <v>-24</v>
      </c>
      <c r="E111" s="102">
        <v>2</v>
      </c>
      <c r="F111" s="102">
        <v>1</v>
      </c>
      <c r="G111" s="102">
        <v>-50</v>
      </c>
      <c r="H111" s="102">
        <v>28</v>
      </c>
      <c r="I111" s="102">
        <v>13</v>
      </c>
      <c r="J111" s="102">
        <v>-54</v>
      </c>
    </row>
    <row r="112" spans="1:10" ht="24.95" customHeight="1" x14ac:dyDescent="0.25">
      <c r="A112" s="62" t="s">
        <v>236</v>
      </c>
      <c r="B112" s="102">
        <v>0</v>
      </c>
      <c r="C112" s="102">
        <v>0</v>
      </c>
      <c r="D112" s="102"/>
      <c r="E112" s="102">
        <v>0</v>
      </c>
      <c r="F112" s="102">
        <v>0</v>
      </c>
      <c r="G112" s="102"/>
      <c r="H112" s="102">
        <v>0</v>
      </c>
      <c r="I112" s="102">
        <v>0</v>
      </c>
      <c r="J112" s="102"/>
    </row>
    <row r="113" spans="1:13" ht="24.95" customHeight="1" x14ac:dyDescent="0.25">
      <c r="A113" s="62" t="s">
        <v>237</v>
      </c>
      <c r="B113" s="102">
        <v>20</v>
      </c>
      <c r="C113" s="102">
        <v>29</v>
      </c>
      <c r="D113" s="102">
        <v>45</v>
      </c>
      <c r="E113" s="102">
        <v>6</v>
      </c>
      <c r="F113" s="102">
        <v>15</v>
      </c>
      <c r="G113" s="102">
        <v>150</v>
      </c>
      <c r="H113" s="102">
        <v>33</v>
      </c>
      <c r="I113" s="102">
        <v>56</v>
      </c>
      <c r="J113" s="102">
        <v>70</v>
      </c>
    </row>
    <row r="114" spans="1:13" ht="24.95" customHeight="1" x14ac:dyDescent="0.25">
      <c r="A114" s="62" t="s">
        <v>238</v>
      </c>
      <c r="B114" s="102">
        <v>0</v>
      </c>
      <c r="C114" s="102">
        <v>0</v>
      </c>
      <c r="D114" s="102"/>
      <c r="E114" s="102">
        <v>0</v>
      </c>
      <c r="F114" s="102">
        <v>0</v>
      </c>
      <c r="G114" s="102"/>
      <c r="H114" s="102">
        <v>0</v>
      </c>
      <c r="I114" s="102">
        <v>0</v>
      </c>
      <c r="J114" s="102"/>
    </row>
    <row r="115" spans="1:13" ht="24.95" customHeight="1" x14ac:dyDescent="0.25">
      <c r="A115" s="62" t="s">
        <v>239</v>
      </c>
      <c r="B115" s="102">
        <v>15</v>
      </c>
      <c r="C115" s="102">
        <v>25</v>
      </c>
      <c r="D115" s="102">
        <v>67</v>
      </c>
      <c r="E115" s="102">
        <v>4</v>
      </c>
      <c r="F115" s="102">
        <v>9</v>
      </c>
      <c r="G115" s="102">
        <v>125</v>
      </c>
      <c r="H115" s="102">
        <v>25</v>
      </c>
      <c r="I115" s="102">
        <v>29</v>
      </c>
      <c r="J115" s="102">
        <v>16</v>
      </c>
      <c r="K115" s="10"/>
    </row>
    <row r="116" spans="1:13" ht="24.95" customHeight="1" x14ac:dyDescent="0.25">
      <c r="A116" s="62" t="s">
        <v>240</v>
      </c>
      <c r="B116" s="102">
        <v>0</v>
      </c>
      <c r="C116" s="102">
        <v>0</v>
      </c>
      <c r="D116" s="102"/>
      <c r="E116" s="102">
        <v>0</v>
      </c>
      <c r="F116" s="102">
        <v>0</v>
      </c>
      <c r="G116" s="102"/>
      <c r="H116" s="102">
        <v>0</v>
      </c>
      <c r="I116" s="102">
        <v>0</v>
      </c>
      <c r="J116" s="102"/>
      <c r="K116" s="10"/>
    </row>
    <row r="117" spans="1:13" ht="24.95" customHeight="1" x14ac:dyDescent="0.25">
      <c r="A117" s="62" t="s">
        <v>241</v>
      </c>
      <c r="B117" s="102">
        <v>4</v>
      </c>
      <c r="C117" s="102">
        <v>34</v>
      </c>
      <c r="D117" s="102"/>
      <c r="E117" s="102">
        <v>4</v>
      </c>
      <c r="F117" s="102">
        <v>0</v>
      </c>
      <c r="G117" s="102">
        <v>-100</v>
      </c>
      <c r="H117" s="102">
        <v>9</v>
      </c>
      <c r="I117" s="102">
        <v>6</v>
      </c>
      <c r="J117" s="102">
        <v>-33</v>
      </c>
      <c r="K117" s="10"/>
    </row>
    <row r="118" spans="1:13" ht="24.95" customHeight="1" x14ac:dyDescent="0.25">
      <c r="A118" s="62" t="s">
        <v>242</v>
      </c>
      <c r="B118" s="102">
        <v>0</v>
      </c>
      <c r="C118" s="102">
        <v>0</v>
      </c>
      <c r="D118" s="102"/>
      <c r="E118" s="102">
        <v>0</v>
      </c>
      <c r="F118" s="102">
        <v>0</v>
      </c>
      <c r="G118" s="102"/>
      <c r="H118" s="102">
        <v>0</v>
      </c>
      <c r="I118" s="102">
        <v>0</v>
      </c>
      <c r="J118" s="102"/>
      <c r="K118" s="10"/>
    </row>
    <row r="119" spans="1:13" ht="24.95" customHeight="1" x14ac:dyDescent="0.25">
      <c r="A119" s="62" t="s">
        <v>243</v>
      </c>
      <c r="B119" s="102">
        <v>0</v>
      </c>
      <c r="C119" s="102">
        <v>0</v>
      </c>
      <c r="D119" s="102"/>
      <c r="E119" s="102">
        <v>0</v>
      </c>
      <c r="F119" s="102">
        <v>0</v>
      </c>
      <c r="G119" s="102"/>
      <c r="H119" s="102">
        <v>0</v>
      </c>
      <c r="I119" s="102">
        <v>0</v>
      </c>
      <c r="J119" s="102"/>
      <c r="K119" s="10"/>
    </row>
    <row r="120" spans="1:13" ht="24.95" customHeight="1" x14ac:dyDescent="0.25">
      <c r="A120" s="62" t="s">
        <v>244</v>
      </c>
      <c r="B120" s="102">
        <v>5</v>
      </c>
      <c r="C120" s="102">
        <v>8</v>
      </c>
      <c r="D120" s="102">
        <v>60</v>
      </c>
      <c r="E120" s="102">
        <v>0</v>
      </c>
      <c r="F120" s="102">
        <v>8</v>
      </c>
      <c r="G120" s="102"/>
      <c r="H120" s="102">
        <v>7</v>
      </c>
      <c r="I120" s="102">
        <v>5</v>
      </c>
      <c r="J120" s="102">
        <v>-29</v>
      </c>
      <c r="K120" s="10"/>
      <c r="M120" s="16"/>
    </row>
    <row r="121" spans="1:13" ht="24.95" customHeight="1" x14ac:dyDescent="0.25">
      <c r="A121" s="62" t="s">
        <v>245</v>
      </c>
      <c r="B121" s="102">
        <v>9</v>
      </c>
      <c r="C121" s="102">
        <v>8</v>
      </c>
      <c r="D121" s="102">
        <v>-11</v>
      </c>
      <c r="E121" s="102">
        <v>7</v>
      </c>
      <c r="F121" s="102">
        <v>1</v>
      </c>
      <c r="G121" s="102">
        <v>-86</v>
      </c>
      <c r="H121" s="102">
        <v>11</v>
      </c>
      <c r="I121" s="102">
        <v>10</v>
      </c>
      <c r="J121" s="102">
        <v>-9</v>
      </c>
      <c r="K121" s="10"/>
    </row>
    <row r="122" spans="1:13" ht="24.95" customHeight="1" x14ac:dyDescent="0.25">
      <c r="A122" s="62" t="s">
        <v>246</v>
      </c>
      <c r="B122" s="102">
        <v>1</v>
      </c>
      <c r="C122" s="102">
        <v>2</v>
      </c>
      <c r="D122" s="102">
        <v>100</v>
      </c>
      <c r="E122" s="102">
        <v>0</v>
      </c>
      <c r="F122" s="102">
        <v>0</v>
      </c>
      <c r="G122" s="102"/>
      <c r="H122" s="102">
        <v>1</v>
      </c>
      <c r="I122" s="102">
        <v>2</v>
      </c>
      <c r="J122" s="102">
        <v>100</v>
      </c>
      <c r="K122" s="10"/>
    </row>
    <row r="123" spans="1:13" ht="24.95" customHeight="1" x14ac:dyDescent="0.25">
      <c r="A123" s="62" t="s">
        <v>247</v>
      </c>
      <c r="B123" s="102">
        <v>0</v>
      </c>
      <c r="C123" s="102">
        <v>0</v>
      </c>
      <c r="D123" s="102"/>
      <c r="E123" s="102">
        <v>0</v>
      </c>
      <c r="F123" s="102">
        <v>0</v>
      </c>
      <c r="G123" s="102"/>
      <c r="H123" s="102">
        <v>0</v>
      </c>
      <c r="I123" s="102">
        <v>0</v>
      </c>
      <c r="J123" s="102"/>
      <c r="K123" s="10"/>
    </row>
    <row r="124" spans="1:13" ht="24.95" customHeight="1" x14ac:dyDescent="0.25">
      <c r="A124" s="62" t="s">
        <v>248</v>
      </c>
      <c r="B124" s="102">
        <v>12</v>
      </c>
      <c r="C124" s="102">
        <v>20</v>
      </c>
      <c r="D124" s="102">
        <v>67</v>
      </c>
      <c r="E124" s="102">
        <v>2</v>
      </c>
      <c r="F124" s="102">
        <v>6</v>
      </c>
      <c r="G124" s="102">
        <v>200</v>
      </c>
      <c r="H124" s="102">
        <v>17</v>
      </c>
      <c r="I124" s="102">
        <v>22</v>
      </c>
      <c r="J124" s="102">
        <v>29</v>
      </c>
      <c r="K124" s="10"/>
    </row>
    <row r="125" spans="1:13" ht="24.95" customHeight="1" x14ac:dyDescent="0.25">
      <c r="A125" s="62" t="s">
        <v>249</v>
      </c>
      <c r="B125" s="102">
        <v>3</v>
      </c>
      <c r="C125" s="102">
        <v>15</v>
      </c>
      <c r="D125" s="102"/>
      <c r="E125" s="102">
        <v>2</v>
      </c>
      <c r="F125" s="102">
        <v>12</v>
      </c>
      <c r="G125" s="102">
        <v>500</v>
      </c>
      <c r="H125" s="102">
        <v>4</v>
      </c>
      <c r="I125" s="102">
        <v>23</v>
      </c>
      <c r="J125" s="102">
        <v>475</v>
      </c>
      <c r="K125" s="10"/>
    </row>
    <row r="126" spans="1:13" ht="24.95" customHeight="1" x14ac:dyDescent="0.25">
      <c r="A126" s="62" t="s">
        <v>250</v>
      </c>
      <c r="B126" s="102">
        <v>3</v>
      </c>
      <c r="C126" s="102">
        <v>5</v>
      </c>
      <c r="D126" s="102">
        <v>67</v>
      </c>
      <c r="E126" s="102">
        <v>0</v>
      </c>
      <c r="F126" s="102">
        <v>1</v>
      </c>
      <c r="G126" s="102"/>
      <c r="H126" s="102">
        <v>3</v>
      </c>
      <c r="I126" s="102">
        <v>7</v>
      </c>
      <c r="J126" s="102">
        <v>133</v>
      </c>
      <c r="K126" s="10"/>
    </row>
    <row r="127" spans="1:13" ht="24.95" customHeight="1" x14ac:dyDescent="0.25">
      <c r="A127" s="62" t="s">
        <v>251</v>
      </c>
      <c r="B127" s="102">
        <v>2</v>
      </c>
      <c r="C127" s="102">
        <v>1</v>
      </c>
      <c r="D127" s="102">
        <v>-50</v>
      </c>
      <c r="E127" s="102">
        <v>0</v>
      </c>
      <c r="F127" s="102">
        <v>0</v>
      </c>
      <c r="G127" s="102"/>
      <c r="H127" s="102">
        <v>2</v>
      </c>
      <c r="I127" s="102">
        <v>3</v>
      </c>
      <c r="J127" s="102">
        <v>50</v>
      </c>
    </row>
    <row r="128" spans="1:13" ht="24.95" customHeight="1" x14ac:dyDescent="0.25">
      <c r="A128" s="62" t="s">
        <v>252</v>
      </c>
      <c r="B128" s="102">
        <v>5</v>
      </c>
      <c r="C128" s="102">
        <v>8</v>
      </c>
      <c r="D128" s="102">
        <v>60</v>
      </c>
      <c r="E128" s="102">
        <v>1</v>
      </c>
      <c r="F128" s="102">
        <v>2</v>
      </c>
      <c r="G128" s="102">
        <v>100</v>
      </c>
      <c r="H128" s="102">
        <v>4</v>
      </c>
      <c r="I128" s="102">
        <v>12</v>
      </c>
      <c r="J128" s="102">
        <v>200</v>
      </c>
    </row>
    <row r="129" spans="1:10" ht="24.95" customHeight="1" x14ac:dyDescent="0.25">
      <c r="A129" s="62" t="s">
        <v>253</v>
      </c>
      <c r="B129" s="102">
        <v>0</v>
      </c>
      <c r="C129" s="102">
        <v>2</v>
      </c>
      <c r="D129" s="102"/>
      <c r="E129" s="102">
        <v>0</v>
      </c>
      <c r="F129" s="102">
        <v>0</v>
      </c>
      <c r="G129" s="102"/>
      <c r="H129" s="102">
        <v>0</v>
      </c>
      <c r="I129" s="102">
        <v>3</v>
      </c>
      <c r="J129" s="102"/>
    </row>
    <row r="130" spans="1:10" ht="24.95" customHeight="1" x14ac:dyDescent="0.25">
      <c r="A130" s="62" t="s">
        <v>254</v>
      </c>
      <c r="B130" s="102">
        <v>0</v>
      </c>
      <c r="C130" s="102">
        <v>0</v>
      </c>
      <c r="D130" s="102"/>
      <c r="E130" s="102">
        <v>0</v>
      </c>
      <c r="F130" s="102">
        <v>0</v>
      </c>
      <c r="G130" s="102"/>
      <c r="H130" s="102">
        <v>0</v>
      </c>
      <c r="I130" s="102">
        <v>0</v>
      </c>
      <c r="J130" s="102"/>
    </row>
    <row r="131" spans="1:10" ht="24.95" customHeight="1" x14ac:dyDescent="0.25">
      <c r="A131" s="62" t="s">
        <v>255</v>
      </c>
      <c r="B131" s="102">
        <v>15</v>
      </c>
      <c r="C131" s="102">
        <v>14</v>
      </c>
      <c r="D131" s="102">
        <v>-7</v>
      </c>
      <c r="E131" s="102">
        <v>3</v>
      </c>
      <c r="F131" s="102">
        <v>2</v>
      </c>
      <c r="G131" s="102">
        <v>-33</v>
      </c>
      <c r="H131" s="102">
        <v>25</v>
      </c>
      <c r="I131" s="102">
        <v>17</v>
      </c>
      <c r="J131" s="102">
        <v>-32</v>
      </c>
    </row>
    <row r="132" spans="1:10" ht="24.95" customHeight="1" x14ac:dyDescent="0.25">
      <c r="A132" s="62" t="s">
        <v>256</v>
      </c>
      <c r="B132" s="102">
        <v>2</v>
      </c>
      <c r="C132" s="102">
        <v>0</v>
      </c>
      <c r="D132" s="102">
        <v>-100</v>
      </c>
      <c r="E132" s="102">
        <v>0</v>
      </c>
      <c r="F132" s="102">
        <v>0</v>
      </c>
      <c r="G132" s="102"/>
      <c r="H132" s="102">
        <v>4</v>
      </c>
      <c r="I132" s="102">
        <v>0</v>
      </c>
      <c r="J132" s="102">
        <v>-100</v>
      </c>
    </row>
    <row r="133" spans="1:10" ht="24.95" customHeight="1" x14ac:dyDescent="0.25">
      <c r="A133" s="62" t="s">
        <v>257</v>
      </c>
      <c r="B133" s="102">
        <v>3</v>
      </c>
      <c r="C133" s="102">
        <v>14</v>
      </c>
      <c r="D133" s="102">
        <v>367</v>
      </c>
      <c r="E133" s="102">
        <v>0</v>
      </c>
      <c r="F133" s="102">
        <v>1</v>
      </c>
      <c r="G133" s="102"/>
      <c r="H133" s="102">
        <v>4</v>
      </c>
      <c r="I133" s="102">
        <v>25</v>
      </c>
      <c r="J133" s="102">
        <v>525</v>
      </c>
    </row>
    <row r="134" spans="1:10" ht="24.95" customHeight="1" x14ac:dyDescent="0.25">
      <c r="A134" s="62" t="s">
        <v>258</v>
      </c>
      <c r="B134" s="102">
        <v>0</v>
      </c>
      <c r="C134" s="102">
        <v>0</v>
      </c>
      <c r="D134" s="102"/>
      <c r="E134" s="102">
        <v>0</v>
      </c>
      <c r="F134" s="102">
        <v>0</v>
      </c>
      <c r="G134" s="102"/>
      <c r="H134" s="102">
        <v>0</v>
      </c>
      <c r="I134" s="102">
        <v>0</v>
      </c>
      <c r="J134" s="102"/>
    </row>
    <row r="135" spans="1:10" ht="24.95" customHeight="1" x14ac:dyDescent="0.25">
      <c r="A135" s="62" t="s">
        <v>259</v>
      </c>
      <c r="B135" s="102">
        <v>0</v>
      </c>
      <c r="C135" s="102">
        <v>0</v>
      </c>
      <c r="D135" s="102"/>
      <c r="E135" s="102">
        <v>0</v>
      </c>
      <c r="F135" s="102">
        <v>0</v>
      </c>
      <c r="G135" s="102"/>
      <c r="H135" s="102">
        <v>0</v>
      </c>
      <c r="I135" s="102">
        <v>0</v>
      </c>
      <c r="J135" s="102"/>
    </row>
    <row r="136" spans="1:10" ht="24.95" customHeight="1" x14ac:dyDescent="0.25">
      <c r="A136" s="62" t="s">
        <v>260</v>
      </c>
      <c r="B136" s="102">
        <v>0</v>
      </c>
      <c r="C136" s="102">
        <v>0</v>
      </c>
      <c r="D136" s="102"/>
      <c r="E136" s="102">
        <v>0</v>
      </c>
      <c r="F136" s="102">
        <v>0</v>
      </c>
      <c r="G136" s="102"/>
      <c r="H136" s="102">
        <v>0</v>
      </c>
      <c r="I136" s="102">
        <v>0</v>
      </c>
      <c r="J136" s="102"/>
    </row>
    <row r="137" spans="1:10" ht="24.95" customHeight="1" x14ac:dyDescent="0.25">
      <c r="A137" s="62" t="s">
        <v>261</v>
      </c>
      <c r="B137" s="102">
        <v>0</v>
      </c>
      <c r="C137" s="102">
        <v>0</v>
      </c>
      <c r="D137" s="102"/>
      <c r="E137" s="102">
        <v>0</v>
      </c>
      <c r="F137" s="102">
        <v>0</v>
      </c>
      <c r="G137" s="102"/>
      <c r="H137" s="102">
        <v>0</v>
      </c>
      <c r="I137" s="102">
        <v>0</v>
      </c>
      <c r="J137" s="102"/>
    </row>
    <row r="138" spans="1:10" ht="24.95" customHeight="1" x14ac:dyDescent="0.25">
      <c r="A138" s="62" t="s">
        <v>262</v>
      </c>
      <c r="B138" s="102">
        <v>0</v>
      </c>
      <c r="C138" s="102">
        <v>0</v>
      </c>
      <c r="D138" s="102"/>
      <c r="E138" s="102">
        <v>0</v>
      </c>
      <c r="F138" s="102">
        <v>0</v>
      </c>
      <c r="G138" s="102"/>
      <c r="H138" s="102">
        <v>0</v>
      </c>
      <c r="I138" s="102">
        <v>0</v>
      </c>
      <c r="J138" s="102"/>
    </row>
    <row r="139" spans="1:10" ht="24.95" customHeight="1" x14ac:dyDescent="0.25">
      <c r="A139" s="62" t="s">
        <v>263</v>
      </c>
      <c r="B139" s="102">
        <v>0</v>
      </c>
      <c r="C139" s="102">
        <v>0</v>
      </c>
      <c r="D139" s="102"/>
      <c r="E139" s="102">
        <v>0</v>
      </c>
      <c r="F139" s="102">
        <v>0</v>
      </c>
      <c r="G139" s="102"/>
      <c r="H139" s="102">
        <v>0</v>
      </c>
      <c r="I139" s="102">
        <v>0</v>
      </c>
      <c r="J139" s="102"/>
    </row>
    <row r="140" spans="1:10" ht="24.95" customHeight="1" x14ac:dyDescent="0.25">
      <c r="A140" s="62" t="s">
        <v>264</v>
      </c>
      <c r="B140" s="102">
        <v>0</v>
      </c>
      <c r="C140" s="102">
        <v>0</v>
      </c>
      <c r="D140" s="102"/>
      <c r="E140" s="102">
        <v>0</v>
      </c>
      <c r="F140" s="102">
        <v>0</v>
      </c>
      <c r="G140" s="102"/>
      <c r="H140" s="102">
        <v>0</v>
      </c>
      <c r="I140" s="102">
        <v>0</v>
      </c>
      <c r="J140" s="102"/>
    </row>
    <row r="141" spans="1:10" ht="24.95" customHeight="1" x14ac:dyDescent="0.25">
      <c r="A141" s="62" t="s">
        <v>265</v>
      </c>
      <c r="B141" s="102">
        <v>0</v>
      </c>
      <c r="C141" s="102">
        <v>0</v>
      </c>
      <c r="D141" s="102"/>
      <c r="E141" s="102">
        <v>0</v>
      </c>
      <c r="F141" s="102">
        <v>0</v>
      </c>
      <c r="G141" s="102"/>
      <c r="H141" s="102">
        <v>0</v>
      </c>
      <c r="I141" s="102">
        <v>0</v>
      </c>
      <c r="J141" s="102"/>
    </row>
    <row r="142" spans="1:10" ht="24.95" customHeight="1" x14ac:dyDescent="0.25">
      <c r="A142" s="62" t="s">
        <v>266</v>
      </c>
      <c r="B142" s="102">
        <v>0</v>
      </c>
      <c r="C142" s="102">
        <v>0</v>
      </c>
      <c r="D142" s="102"/>
      <c r="E142" s="102">
        <v>0</v>
      </c>
      <c r="F142" s="102">
        <v>0</v>
      </c>
      <c r="G142" s="102"/>
      <c r="H142" s="102">
        <v>0</v>
      </c>
      <c r="I142" s="102">
        <v>0</v>
      </c>
      <c r="J142" s="102"/>
    </row>
    <row r="143" spans="1:10" ht="24.95" customHeight="1" x14ac:dyDescent="0.25">
      <c r="A143" s="62" t="s">
        <v>267</v>
      </c>
      <c r="B143" s="102">
        <v>0</v>
      </c>
      <c r="C143" s="102">
        <v>0</v>
      </c>
      <c r="D143" s="102"/>
      <c r="E143" s="102">
        <v>0</v>
      </c>
      <c r="F143" s="102">
        <v>0</v>
      </c>
      <c r="G143" s="102"/>
      <c r="H143" s="102">
        <v>0</v>
      </c>
      <c r="I143" s="102">
        <v>0</v>
      </c>
      <c r="J143" s="102"/>
    </row>
    <row r="144" spans="1:10" ht="24.95" customHeight="1" x14ac:dyDescent="0.25">
      <c r="A144" s="62" t="s">
        <v>268</v>
      </c>
      <c r="B144" s="102">
        <v>0</v>
      </c>
      <c r="C144" s="102">
        <v>0</v>
      </c>
      <c r="D144" s="102"/>
      <c r="E144" s="102">
        <v>0</v>
      </c>
      <c r="F144" s="102">
        <v>0</v>
      </c>
      <c r="G144" s="102"/>
      <c r="H144" s="102">
        <v>0</v>
      </c>
      <c r="I144" s="102">
        <v>0</v>
      </c>
      <c r="J144" s="102"/>
    </row>
    <row r="145" spans="1:10" ht="24.95" customHeight="1" x14ac:dyDescent="0.25">
      <c r="A145" s="66" t="s">
        <v>269</v>
      </c>
      <c r="B145" s="102">
        <v>5</v>
      </c>
      <c r="C145" s="102">
        <v>9</v>
      </c>
      <c r="D145" s="102">
        <v>80</v>
      </c>
      <c r="E145" s="102">
        <v>0</v>
      </c>
      <c r="F145" s="102">
        <v>4</v>
      </c>
      <c r="G145" s="102"/>
      <c r="H145" s="102">
        <v>8</v>
      </c>
      <c r="I145" s="102">
        <v>15</v>
      </c>
      <c r="J145" s="102">
        <v>88</v>
      </c>
    </row>
    <row r="146" spans="1:10" ht="24.95" customHeight="1" x14ac:dyDescent="0.25">
      <c r="A146" s="62" t="s">
        <v>270</v>
      </c>
      <c r="B146" s="102">
        <v>2</v>
      </c>
      <c r="C146" s="102">
        <v>0</v>
      </c>
      <c r="D146" s="102">
        <v>-100</v>
      </c>
      <c r="E146" s="102">
        <v>0</v>
      </c>
      <c r="F146" s="102">
        <v>0</v>
      </c>
      <c r="G146" s="102"/>
      <c r="H146" s="102">
        <v>2</v>
      </c>
      <c r="I146" s="102">
        <v>0</v>
      </c>
      <c r="J146" s="102">
        <v>-100</v>
      </c>
    </row>
    <row r="147" spans="1:10" ht="24.95" customHeight="1" x14ac:dyDescent="0.25">
      <c r="A147" s="62" t="s">
        <v>271</v>
      </c>
      <c r="B147" s="102">
        <v>7</v>
      </c>
      <c r="C147" s="102">
        <v>8</v>
      </c>
      <c r="D147" s="102">
        <v>14</v>
      </c>
      <c r="E147" s="102">
        <v>5</v>
      </c>
      <c r="F147" s="102">
        <v>1</v>
      </c>
      <c r="G147" s="102">
        <v>-80</v>
      </c>
      <c r="H147" s="102">
        <v>8</v>
      </c>
      <c r="I147" s="102">
        <v>16</v>
      </c>
      <c r="J147" s="102">
        <v>100</v>
      </c>
    </row>
    <row r="148" spans="1:10" ht="24.95" customHeight="1" x14ac:dyDescent="0.25">
      <c r="A148" s="62" t="s">
        <v>272</v>
      </c>
      <c r="B148" s="102">
        <v>0</v>
      </c>
      <c r="C148" s="102">
        <v>0</v>
      </c>
      <c r="D148" s="102"/>
      <c r="E148" s="102">
        <v>0</v>
      </c>
      <c r="F148" s="102">
        <v>0</v>
      </c>
      <c r="G148" s="102"/>
      <c r="H148" s="102">
        <v>0</v>
      </c>
      <c r="I148" s="102">
        <v>0</v>
      </c>
      <c r="J148" s="102"/>
    </row>
    <row r="149" spans="1:10" ht="24.95" customHeight="1" x14ac:dyDescent="0.25">
      <c r="A149" s="62" t="s">
        <v>273</v>
      </c>
      <c r="B149" s="102">
        <v>5</v>
      </c>
      <c r="C149" s="102">
        <v>34</v>
      </c>
      <c r="D149" s="102"/>
      <c r="E149" s="102">
        <v>0</v>
      </c>
      <c r="F149" s="102">
        <v>1</v>
      </c>
      <c r="G149" s="102"/>
      <c r="H149" s="102">
        <v>14</v>
      </c>
      <c r="I149" s="102">
        <v>19</v>
      </c>
      <c r="J149" s="102">
        <v>36</v>
      </c>
    </row>
    <row r="150" spans="1:10" ht="24.95" customHeight="1" x14ac:dyDescent="0.25">
      <c r="A150" s="62" t="s">
        <v>274</v>
      </c>
      <c r="B150" s="102">
        <v>9</v>
      </c>
      <c r="C150" s="102">
        <v>8</v>
      </c>
      <c r="D150" s="102">
        <v>-11</v>
      </c>
      <c r="E150" s="102">
        <v>4</v>
      </c>
      <c r="F150" s="102">
        <v>1</v>
      </c>
      <c r="G150" s="102">
        <v>-75</v>
      </c>
      <c r="H150" s="102">
        <v>16</v>
      </c>
      <c r="I150" s="102">
        <v>14</v>
      </c>
      <c r="J150" s="102">
        <v>-13</v>
      </c>
    </row>
    <row r="151" spans="1:10" ht="24.95" customHeight="1" x14ac:dyDescent="0.25">
      <c r="A151" s="62" t="s">
        <v>275</v>
      </c>
      <c r="B151" s="102">
        <v>14</v>
      </c>
      <c r="C151" s="102">
        <v>20</v>
      </c>
      <c r="D151" s="102">
        <v>43</v>
      </c>
      <c r="E151" s="102">
        <v>4</v>
      </c>
      <c r="F151" s="102">
        <v>3</v>
      </c>
      <c r="G151" s="102">
        <v>-25</v>
      </c>
      <c r="H151" s="102">
        <v>20</v>
      </c>
      <c r="I151" s="102">
        <v>32</v>
      </c>
      <c r="J151" s="102">
        <v>60</v>
      </c>
    </row>
    <row r="152" spans="1:10" ht="24.95" customHeight="1" x14ac:dyDescent="0.25">
      <c r="A152" s="62" t="s">
        <v>276</v>
      </c>
      <c r="B152" s="102">
        <v>0</v>
      </c>
      <c r="C152" s="102">
        <v>0</v>
      </c>
      <c r="D152" s="102"/>
      <c r="E152" s="102">
        <v>0</v>
      </c>
      <c r="F152" s="102">
        <v>0</v>
      </c>
      <c r="G152" s="102"/>
      <c r="H152" s="102">
        <v>0</v>
      </c>
      <c r="I152" s="102">
        <v>0</v>
      </c>
      <c r="J152" s="102"/>
    </row>
    <row r="153" spans="1:10" ht="24.95" customHeight="1" x14ac:dyDescent="0.25">
      <c r="A153" s="62" t="s">
        <v>277</v>
      </c>
      <c r="B153" s="102">
        <v>0</v>
      </c>
      <c r="C153" s="102">
        <v>0</v>
      </c>
      <c r="D153" s="102"/>
      <c r="E153" s="102">
        <v>0</v>
      </c>
      <c r="F153" s="102">
        <v>0</v>
      </c>
      <c r="G153" s="102"/>
      <c r="H153" s="102">
        <v>0</v>
      </c>
      <c r="I153" s="102">
        <v>0</v>
      </c>
      <c r="J153" s="102"/>
    </row>
    <row r="154" spans="1:10" ht="24.95" customHeight="1" x14ac:dyDescent="0.25">
      <c r="A154" s="62" t="s">
        <v>278</v>
      </c>
      <c r="B154" s="102">
        <v>0</v>
      </c>
      <c r="C154" s="102">
        <v>0</v>
      </c>
      <c r="D154" s="102"/>
      <c r="E154" s="102">
        <v>0</v>
      </c>
      <c r="F154" s="102">
        <v>0</v>
      </c>
      <c r="G154" s="102"/>
      <c r="H154" s="102">
        <v>0</v>
      </c>
      <c r="I154" s="102">
        <v>0</v>
      </c>
      <c r="J154" s="102"/>
    </row>
    <row r="155" spans="1:10" ht="24.95" customHeight="1" x14ac:dyDescent="0.25">
      <c r="A155" s="62" t="s">
        <v>279</v>
      </c>
      <c r="B155" s="102">
        <v>9</v>
      </c>
      <c r="C155" s="102">
        <v>8</v>
      </c>
      <c r="D155" s="102">
        <v>-11</v>
      </c>
      <c r="E155" s="102">
        <v>3</v>
      </c>
      <c r="F155" s="102">
        <v>1</v>
      </c>
      <c r="G155" s="102">
        <v>-67</v>
      </c>
      <c r="H155" s="102">
        <v>20</v>
      </c>
      <c r="I155" s="102">
        <v>16</v>
      </c>
      <c r="J155" s="102">
        <v>-20</v>
      </c>
    </row>
    <row r="156" spans="1:10" ht="24.95" customHeight="1" x14ac:dyDescent="0.25">
      <c r="A156" s="62" t="s">
        <v>280</v>
      </c>
      <c r="B156" s="102">
        <v>4</v>
      </c>
      <c r="C156" s="102">
        <v>4</v>
      </c>
      <c r="D156" s="102">
        <v>0</v>
      </c>
      <c r="E156" s="102">
        <v>2</v>
      </c>
      <c r="F156" s="102">
        <v>2</v>
      </c>
      <c r="G156" s="102">
        <v>0</v>
      </c>
      <c r="H156" s="102">
        <v>6</v>
      </c>
      <c r="I156" s="102">
        <v>6</v>
      </c>
      <c r="J156" s="102">
        <v>0</v>
      </c>
    </row>
    <row r="157" spans="1:10" ht="24.95" customHeight="1" x14ac:dyDescent="0.25">
      <c r="A157" s="62" t="s">
        <v>281</v>
      </c>
      <c r="B157" s="102">
        <v>3</v>
      </c>
      <c r="C157" s="102">
        <v>5</v>
      </c>
      <c r="D157" s="102"/>
      <c r="E157" s="102">
        <v>0</v>
      </c>
      <c r="F157" s="102">
        <v>4</v>
      </c>
      <c r="G157" s="102"/>
      <c r="H157" s="102">
        <v>3</v>
      </c>
      <c r="I157" s="102">
        <v>7</v>
      </c>
      <c r="J157" s="102">
        <v>133</v>
      </c>
    </row>
    <row r="158" spans="1:10" ht="24.95" customHeight="1" x14ac:dyDescent="0.25">
      <c r="A158" s="62" t="s">
        <v>282</v>
      </c>
      <c r="B158" s="102">
        <v>1</v>
      </c>
      <c r="C158" s="102">
        <v>2</v>
      </c>
      <c r="D158" s="102">
        <v>100</v>
      </c>
      <c r="E158" s="102">
        <v>0</v>
      </c>
      <c r="F158" s="102">
        <v>0</v>
      </c>
      <c r="G158" s="102"/>
      <c r="H158" s="102">
        <v>1</v>
      </c>
      <c r="I158" s="102">
        <v>4</v>
      </c>
      <c r="J158" s="102">
        <v>300</v>
      </c>
    </row>
    <row r="159" spans="1:10" ht="24.95" customHeight="1" x14ac:dyDescent="0.25">
      <c r="A159" s="62" t="s">
        <v>283</v>
      </c>
      <c r="B159" s="102">
        <v>6</v>
      </c>
      <c r="C159" s="102">
        <v>0</v>
      </c>
      <c r="D159" s="102">
        <v>-100</v>
      </c>
      <c r="E159" s="102">
        <v>2</v>
      </c>
      <c r="F159" s="102">
        <v>0</v>
      </c>
      <c r="G159" s="102">
        <v>-100</v>
      </c>
      <c r="H159" s="102">
        <v>7</v>
      </c>
      <c r="I159" s="102">
        <v>0</v>
      </c>
      <c r="J159" s="102">
        <v>-100</v>
      </c>
    </row>
    <row r="160" spans="1:10" ht="24.95" customHeight="1" x14ac:dyDescent="0.25">
      <c r="A160" s="62" t="s">
        <v>284</v>
      </c>
      <c r="B160" s="102">
        <v>0</v>
      </c>
      <c r="C160" s="102">
        <v>0</v>
      </c>
      <c r="D160" s="102"/>
      <c r="E160" s="102">
        <v>0</v>
      </c>
      <c r="F160" s="102">
        <v>0</v>
      </c>
      <c r="G160" s="102"/>
      <c r="H160" s="102">
        <v>0</v>
      </c>
      <c r="I160" s="102">
        <v>0</v>
      </c>
      <c r="J160" s="102"/>
    </row>
    <row r="161" spans="1:10" ht="24.95" customHeight="1" x14ac:dyDescent="0.25">
      <c r="A161" s="62" t="s">
        <v>110</v>
      </c>
      <c r="B161" s="102">
        <v>0</v>
      </c>
      <c r="C161" s="102">
        <v>0</v>
      </c>
      <c r="D161" s="102"/>
      <c r="E161" s="102">
        <v>0</v>
      </c>
      <c r="F161" s="102">
        <v>0</v>
      </c>
      <c r="G161" s="102"/>
      <c r="H161" s="102">
        <v>0</v>
      </c>
      <c r="I161" s="102">
        <v>0</v>
      </c>
      <c r="J161" s="102"/>
    </row>
    <row r="162" spans="1:10" ht="24.95" customHeight="1" x14ac:dyDescent="0.25">
      <c r="A162" s="62" t="s">
        <v>285</v>
      </c>
      <c r="B162" s="102">
        <v>4</v>
      </c>
      <c r="C162" s="102">
        <v>7</v>
      </c>
      <c r="D162" s="102">
        <v>75</v>
      </c>
      <c r="E162" s="102">
        <v>0</v>
      </c>
      <c r="F162" s="102">
        <v>2</v>
      </c>
      <c r="G162" s="102"/>
      <c r="H162" s="102">
        <v>4</v>
      </c>
      <c r="I162" s="102">
        <v>6</v>
      </c>
      <c r="J162" s="102">
        <v>50</v>
      </c>
    </row>
    <row r="163" spans="1:10" ht="24.95" customHeight="1" x14ac:dyDescent="0.25">
      <c r="A163" s="62" t="s">
        <v>286</v>
      </c>
      <c r="B163" s="102">
        <v>0</v>
      </c>
      <c r="C163" s="102">
        <v>0</v>
      </c>
      <c r="D163" s="102"/>
      <c r="E163" s="102">
        <v>0</v>
      </c>
      <c r="F163" s="102">
        <v>0</v>
      </c>
      <c r="G163" s="102"/>
      <c r="H163" s="102">
        <v>0</v>
      </c>
      <c r="I163" s="102">
        <v>0</v>
      </c>
      <c r="J163" s="102"/>
    </row>
    <row r="164" spans="1:10" ht="24.95" customHeight="1" x14ac:dyDescent="0.25">
      <c r="A164" s="62" t="s">
        <v>287</v>
      </c>
      <c r="B164" s="102">
        <v>2</v>
      </c>
      <c r="C164" s="102">
        <v>0</v>
      </c>
      <c r="D164" s="102">
        <v>-100</v>
      </c>
      <c r="E164" s="102">
        <v>0</v>
      </c>
      <c r="F164" s="102">
        <v>0</v>
      </c>
      <c r="G164" s="102"/>
      <c r="H164" s="102">
        <v>2</v>
      </c>
      <c r="I164" s="102">
        <v>0</v>
      </c>
      <c r="J164" s="102">
        <v>-100</v>
      </c>
    </row>
    <row r="165" spans="1:10" ht="24.95" customHeight="1" x14ac:dyDescent="0.25">
      <c r="A165" s="62" t="s">
        <v>288</v>
      </c>
      <c r="B165" s="102">
        <v>0</v>
      </c>
      <c r="C165" s="102">
        <v>0</v>
      </c>
      <c r="D165" s="102"/>
      <c r="E165" s="102">
        <v>0</v>
      </c>
      <c r="F165" s="102">
        <v>0</v>
      </c>
      <c r="G165" s="102"/>
      <c r="H165" s="102">
        <v>0</v>
      </c>
      <c r="I165" s="102">
        <v>0</v>
      </c>
      <c r="J165" s="102"/>
    </row>
    <row r="166" spans="1:10" ht="24.95" customHeight="1" x14ac:dyDescent="0.25">
      <c r="A166" s="62" t="s">
        <v>289</v>
      </c>
      <c r="B166" s="102">
        <v>0</v>
      </c>
      <c r="C166" s="102">
        <v>0</v>
      </c>
      <c r="D166" s="102"/>
      <c r="E166" s="102">
        <v>0</v>
      </c>
      <c r="F166" s="102">
        <v>0</v>
      </c>
      <c r="G166" s="102"/>
      <c r="H166" s="102">
        <v>0</v>
      </c>
      <c r="I166" s="102">
        <v>0</v>
      </c>
      <c r="J166" s="102"/>
    </row>
    <row r="167" spans="1:10" ht="24.95" customHeight="1" x14ac:dyDescent="0.25">
      <c r="A167" s="62" t="s">
        <v>290</v>
      </c>
      <c r="B167" s="102">
        <v>1</v>
      </c>
      <c r="C167" s="102">
        <v>1</v>
      </c>
      <c r="D167" s="102">
        <v>0</v>
      </c>
      <c r="E167" s="102">
        <v>0</v>
      </c>
      <c r="F167" s="102">
        <v>0</v>
      </c>
      <c r="G167" s="102"/>
      <c r="H167" s="102">
        <v>3</v>
      </c>
      <c r="I167" s="102">
        <v>1</v>
      </c>
      <c r="J167" s="102">
        <v>-67</v>
      </c>
    </row>
    <row r="168" spans="1:10" ht="24.95" customHeight="1" x14ac:dyDescent="0.25">
      <c r="A168" s="62" t="s">
        <v>291</v>
      </c>
      <c r="B168" s="102">
        <v>7</v>
      </c>
      <c r="C168" s="102">
        <v>4</v>
      </c>
      <c r="D168" s="102">
        <v>-43</v>
      </c>
      <c r="E168" s="102">
        <v>0</v>
      </c>
      <c r="F168" s="102">
        <v>1</v>
      </c>
      <c r="G168" s="102"/>
      <c r="H168" s="102">
        <v>7</v>
      </c>
      <c r="I168" s="102">
        <v>9</v>
      </c>
      <c r="J168" s="102">
        <v>29</v>
      </c>
    </row>
    <row r="169" spans="1:10" ht="24.95" customHeight="1" x14ac:dyDescent="0.25">
      <c r="A169" s="62" t="s">
        <v>292</v>
      </c>
      <c r="B169" s="102">
        <v>8</v>
      </c>
      <c r="C169" s="102">
        <v>8</v>
      </c>
      <c r="D169" s="102">
        <v>0</v>
      </c>
      <c r="E169" s="102">
        <v>1</v>
      </c>
      <c r="F169" s="102">
        <v>1</v>
      </c>
      <c r="G169" s="102">
        <v>0</v>
      </c>
      <c r="H169" s="102">
        <v>21</v>
      </c>
      <c r="I169" s="102">
        <v>15</v>
      </c>
      <c r="J169" s="102">
        <v>-29</v>
      </c>
    </row>
    <row r="170" spans="1:10" ht="24.95" customHeight="1" x14ac:dyDescent="0.25">
      <c r="A170" s="62" t="s">
        <v>293</v>
      </c>
      <c r="B170" s="102">
        <v>0</v>
      </c>
      <c r="C170" s="102">
        <v>0</v>
      </c>
      <c r="D170" s="102"/>
      <c r="E170" s="102">
        <v>0</v>
      </c>
      <c r="F170" s="102">
        <v>0</v>
      </c>
      <c r="G170" s="102"/>
      <c r="H170" s="102">
        <v>0</v>
      </c>
      <c r="I170" s="102">
        <v>0</v>
      </c>
      <c r="J170" s="102"/>
    </row>
    <row r="171" spans="1:10" ht="24.95" customHeight="1" x14ac:dyDescent="0.25">
      <c r="A171" s="62" t="s">
        <v>294</v>
      </c>
      <c r="B171" s="102">
        <v>0</v>
      </c>
      <c r="C171" s="102">
        <v>0</v>
      </c>
      <c r="D171" s="102"/>
      <c r="E171" s="102">
        <v>0</v>
      </c>
      <c r="F171" s="102">
        <v>0</v>
      </c>
      <c r="G171" s="102"/>
      <c r="H171" s="102">
        <v>0</v>
      </c>
      <c r="I171" s="102">
        <v>0</v>
      </c>
      <c r="J171" s="102"/>
    </row>
    <row r="172" spans="1:10" ht="24.95" customHeight="1" x14ac:dyDescent="0.25">
      <c r="A172" s="62" t="s">
        <v>295</v>
      </c>
      <c r="B172" s="102">
        <v>3</v>
      </c>
      <c r="C172" s="102">
        <v>1</v>
      </c>
      <c r="D172" s="102">
        <v>-67</v>
      </c>
      <c r="E172" s="102">
        <v>1</v>
      </c>
      <c r="F172" s="102">
        <v>0</v>
      </c>
      <c r="G172" s="102">
        <v>-100</v>
      </c>
      <c r="H172" s="102">
        <v>6</v>
      </c>
      <c r="I172" s="102">
        <v>2</v>
      </c>
      <c r="J172" s="102">
        <v>-67</v>
      </c>
    </row>
    <row r="173" spans="1:10" ht="24.95" customHeight="1" x14ac:dyDescent="0.25">
      <c r="A173" s="62" t="s">
        <v>296</v>
      </c>
      <c r="B173" s="102">
        <v>1</v>
      </c>
      <c r="C173" s="102">
        <v>0</v>
      </c>
      <c r="D173" s="102">
        <v>-100</v>
      </c>
      <c r="E173" s="102">
        <v>0</v>
      </c>
      <c r="F173" s="102">
        <v>0</v>
      </c>
      <c r="G173" s="102"/>
      <c r="H173" s="102">
        <v>2</v>
      </c>
      <c r="I173" s="102">
        <v>0</v>
      </c>
      <c r="J173" s="102">
        <v>-100</v>
      </c>
    </row>
    <row r="174" spans="1:10" ht="24.95" customHeight="1" x14ac:dyDescent="0.25">
      <c r="A174" s="62" t="s">
        <v>297</v>
      </c>
      <c r="B174" s="102">
        <v>3</v>
      </c>
      <c r="C174" s="102">
        <v>6</v>
      </c>
      <c r="D174" s="102">
        <v>100</v>
      </c>
      <c r="E174" s="102">
        <v>0</v>
      </c>
      <c r="F174" s="102">
        <v>1</v>
      </c>
      <c r="G174" s="102"/>
      <c r="H174" s="102">
        <v>4</v>
      </c>
      <c r="I174" s="102">
        <v>6</v>
      </c>
      <c r="J174" s="102">
        <v>50</v>
      </c>
    </row>
    <row r="175" spans="1:10" ht="24.95" customHeight="1" x14ac:dyDescent="0.25">
      <c r="A175" s="62" t="s">
        <v>298</v>
      </c>
      <c r="B175" s="102">
        <v>1</v>
      </c>
      <c r="C175" s="102">
        <v>3</v>
      </c>
      <c r="D175" s="102">
        <v>200</v>
      </c>
      <c r="E175" s="102">
        <v>0</v>
      </c>
      <c r="F175" s="102">
        <v>0</v>
      </c>
      <c r="G175" s="102"/>
      <c r="H175" s="102">
        <v>1</v>
      </c>
      <c r="I175" s="102">
        <v>4</v>
      </c>
      <c r="J175" s="102">
        <v>300</v>
      </c>
    </row>
    <row r="176" spans="1:10" ht="24.95" customHeight="1" x14ac:dyDescent="0.25">
      <c r="A176" s="62" t="s">
        <v>299</v>
      </c>
      <c r="B176" s="102">
        <v>1</v>
      </c>
      <c r="C176" s="102">
        <v>6</v>
      </c>
      <c r="D176" s="102">
        <v>500</v>
      </c>
      <c r="E176" s="102">
        <v>0</v>
      </c>
      <c r="F176" s="102">
        <v>2</v>
      </c>
      <c r="G176" s="102"/>
      <c r="H176" s="102">
        <v>2</v>
      </c>
      <c r="I176" s="102">
        <v>8</v>
      </c>
      <c r="J176" s="102">
        <v>300</v>
      </c>
    </row>
    <row r="177" spans="1:10" ht="24.95" customHeight="1" x14ac:dyDescent="0.25">
      <c r="A177" s="66" t="s">
        <v>300</v>
      </c>
      <c r="B177" s="102">
        <v>1</v>
      </c>
      <c r="C177" s="102">
        <v>4</v>
      </c>
      <c r="D177" s="102">
        <v>300</v>
      </c>
      <c r="E177" s="102">
        <v>0</v>
      </c>
      <c r="F177" s="102">
        <v>0</v>
      </c>
      <c r="G177" s="102"/>
      <c r="H177" s="102">
        <v>1</v>
      </c>
      <c r="I177" s="102">
        <v>9</v>
      </c>
      <c r="J177" s="102">
        <v>800</v>
      </c>
    </row>
    <row r="178" spans="1:10" ht="24.95" customHeight="1" x14ac:dyDescent="0.25">
      <c r="A178" s="62" t="s">
        <v>301</v>
      </c>
      <c r="B178" s="102">
        <v>3</v>
      </c>
      <c r="C178" s="102">
        <v>6</v>
      </c>
      <c r="D178" s="102">
        <v>100</v>
      </c>
      <c r="E178" s="102">
        <v>2</v>
      </c>
      <c r="F178" s="102">
        <v>1</v>
      </c>
      <c r="G178" s="102">
        <v>-50</v>
      </c>
      <c r="H178" s="102">
        <v>3</v>
      </c>
      <c r="I178" s="102">
        <v>9</v>
      </c>
      <c r="J178" s="102">
        <v>200</v>
      </c>
    </row>
    <row r="179" spans="1:10" ht="24.95" customHeight="1" x14ac:dyDescent="0.25">
      <c r="A179" s="62" t="s">
        <v>302</v>
      </c>
      <c r="B179" s="102">
        <v>2</v>
      </c>
      <c r="C179" s="102">
        <v>0</v>
      </c>
      <c r="D179" s="102">
        <v>-100</v>
      </c>
      <c r="E179" s="102">
        <v>1</v>
      </c>
      <c r="F179" s="102">
        <v>0</v>
      </c>
      <c r="G179" s="102">
        <v>-100</v>
      </c>
      <c r="H179" s="102">
        <v>1</v>
      </c>
      <c r="I179" s="102">
        <v>0</v>
      </c>
      <c r="J179" s="102">
        <v>-100</v>
      </c>
    </row>
    <row r="180" spans="1:10" ht="24.95" customHeight="1" x14ac:dyDescent="0.25">
      <c r="A180" s="62" t="s">
        <v>303</v>
      </c>
      <c r="B180" s="102">
        <v>7</v>
      </c>
      <c r="C180" s="102">
        <v>11</v>
      </c>
      <c r="D180" s="102">
        <v>57</v>
      </c>
      <c r="E180" s="102">
        <v>1</v>
      </c>
      <c r="F180" s="102">
        <v>2</v>
      </c>
      <c r="G180" s="102">
        <v>100</v>
      </c>
      <c r="H180" s="102">
        <v>8</v>
      </c>
      <c r="I180" s="102">
        <v>22</v>
      </c>
      <c r="J180" s="102">
        <v>175</v>
      </c>
    </row>
    <row r="181" spans="1:10" ht="24.95" customHeight="1" x14ac:dyDescent="0.25">
      <c r="A181" s="62" t="s">
        <v>304</v>
      </c>
      <c r="B181" s="102">
        <v>1</v>
      </c>
      <c r="C181" s="102">
        <v>34</v>
      </c>
      <c r="D181" s="102"/>
      <c r="E181" s="102">
        <v>0</v>
      </c>
      <c r="F181" s="102">
        <v>0</v>
      </c>
      <c r="G181" s="102"/>
      <c r="H181" s="102">
        <v>1</v>
      </c>
      <c r="I181" s="102">
        <v>5</v>
      </c>
      <c r="J181" s="102">
        <v>400</v>
      </c>
    </row>
    <row r="182" spans="1:10" ht="24.95" customHeight="1" x14ac:dyDescent="0.25">
      <c r="A182" s="62" t="s">
        <v>305</v>
      </c>
      <c r="B182" s="102">
        <v>18</v>
      </c>
      <c r="C182" s="102">
        <v>28</v>
      </c>
      <c r="D182" s="102">
        <v>56</v>
      </c>
      <c r="E182" s="102">
        <v>1</v>
      </c>
      <c r="F182" s="102">
        <v>1</v>
      </c>
      <c r="G182" s="102">
        <v>0</v>
      </c>
      <c r="H182" s="102">
        <v>30</v>
      </c>
      <c r="I182" s="102">
        <v>37</v>
      </c>
      <c r="J182" s="102">
        <v>23</v>
      </c>
    </row>
    <row r="183" spans="1:10" ht="24.95" customHeight="1" x14ac:dyDescent="0.25">
      <c r="A183" s="62" t="s">
        <v>306</v>
      </c>
      <c r="B183" s="102">
        <v>3</v>
      </c>
      <c r="C183" s="102">
        <v>2</v>
      </c>
      <c r="D183" s="102">
        <v>-33</v>
      </c>
      <c r="E183" s="102">
        <v>1</v>
      </c>
      <c r="F183" s="102">
        <v>0</v>
      </c>
      <c r="G183" s="102">
        <v>-100</v>
      </c>
      <c r="H183" s="102">
        <v>8</v>
      </c>
      <c r="I183" s="102">
        <v>5</v>
      </c>
      <c r="J183" s="102">
        <v>-38</v>
      </c>
    </row>
    <row r="184" spans="1:10" ht="24.95" customHeight="1" x14ac:dyDescent="0.25">
      <c r="A184" s="62" t="s">
        <v>307</v>
      </c>
      <c r="B184" s="102">
        <v>0</v>
      </c>
      <c r="C184" s="102">
        <v>0</v>
      </c>
      <c r="D184" s="102"/>
      <c r="E184" s="102">
        <v>0</v>
      </c>
      <c r="F184" s="102">
        <v>0</v>
      </c>
      <c r="G184" s="102"/>
      <c r="H184" s="102">
        <v>0</v>
      </c>
      <c r="I184" s="102">
        <v>0</v>
      </c>
      <c r="J184" s="102"/>
    </row>
    <row r="185" spans="1:10" ht="24.95" customHeight="1" x14ac:dyDescent="0.25">
      <c r="A185" s="62" t="s">
        <v>308</v>
      </c>
      <c r="B185" s="102">
        <v>0</v>
      </c>
      <c r="C185" s="102">
        <v>0</v>
      </c>
      <c r="D185" s="102"/>
      <c r="E185" s="102">
        <v>0</v>
      </c>
      <c r="F185" s="102">
        <v>0</v>
      </c>
      <c r="G185" s="102"/>
      <c r="H185" s="102">
        <v>0</v>
      </c>
      <c r="I185" s="102">
        <v>0</v>
      </c>
      <c r="J185" s="102"/>
    </row>
    <row r="186" spans="1:10" ht="24.95" customHeight="1" x14ac:dyDescent="0.25">
      <c r="A186" s="62" t="s">
        <v>309</v>
      </c>
      <c r="B186" s="102">
        <v>5</v>
      </c>
      <c r="C186" s="102">
        <v>10</v>
      </c>
      <c r="D186" s="102">
        <v>100</v>
      </c>
      <c r="E186" s="102">
        <v>0</v>
      </c>
      <c r="F186" s="102">
        <v>1</v>
      </c>
      <c r="G186" s="102"/>
      <c r="H186" s="102">
        <v>7</v>
      </c>
      <c r="I186" s="102">
        <v>13</v>
      </c>
      <c r="J186" s="102">
        <v>86</v>
      </c>
    </row>
    <row r="187" spans="1:10" ht="24.95" customHeight="1" x14ac:dyDescent="0.25">
      <c r="A187" s="62" t="s">
        <v>310</v>
      </c>
      <c r="B187" s="102">
        <v>2</v>
      </c>
      <c r="C187" s="102">
        <v>2</v>
      </c>
      <c r="D187" s="102">
        <v>0</v>
      </c>
      <c r="E187" s="102">
        <v>0</v>
      </c>
      <c r="F187" s="102">
        <v>0</v>
      </c>
      <c r="G187" s="102"/>
      <c r="H187" s="102">
        <v>3</v>
      </c>
      <c r="I187" s="102">
        <v>3</v>
      </c>
      <c r="J187" s="102">
        <v>0</v>
      </c>
    </row>
    <row r="188" spans="1:10" ht="24.95" customHeight="1" x14ac:dyDescent="0.25">
      <c r="A188" s="62" t="s">
        <v>311</v>
      </c>
      <c r="B188" s="102">
        <v>0</v>
      </c>
      <c r="C188" s="102">
        <v>0</v>
      </c>
      <c r="D188" s="102"/>
      <c r="E188" s="102">
        <v>0</v>
      </c>
      <c r="F188" s="102">
        <v>0</v>
      </c>
      <c r="G188" s="102"/>
      <c r="H188" s="102">
        <v>0</v>
      </c>
      <c r="I188" s="102">
        <v>0</v>
      </c>
      <c r="J188" s="102"/>
    </row>
    <row r="189" spans="1:10" ht="24.95" customHeight="1" x14ac:dyDescent="0.25">
      <c r="A189" s="62" t="s">
        <v>312</v>
      </c>
      <c r="B189" s="102">
        <v>0</v>
      </c>
      <c r="C189" s="102">
        <v>0</v>
      </c>
      <c r="D189" s="102"/>
      <c r="E189" s="102">
        <v>0</v>
      </c>
      <c r="F189" s="102">
        <v>0</v>
      </c>
      <c r="G189" s="102"/>
      <c r="H189" s="102">
        <v>0</v>
      </c>
      <c r="I189" s="102">
        <v>0</v>
      </c>
      <c r="J189" s="102"/>
    </row>
    <row r="190" spans="1:10" ht="24.95" customHeight="1" x14ac:dyDescent="0.25">
      <c r="A190" s="62" t="s">
        <v>313</v>
      </c>
      <c r="B190" s="102">
        <v>0</v>
      </c>
      <c r="C190" s="102">
        <v>0</v>
      </c>
      <c r="D190" s="102"/>
      <c r="E190" s="102">
        <v>0</v>
      </c>
      <c r="F190" s="102">
        <v>0</v>
      </c>
      <c r="G190" s="102"/>
      <c r="H190" s="102">
        <v>0</v>
      </c>
      <c r="I190" s="102">
        <v>0</v>
      </c>
      <c r="J190" s="102"/>
    </row>
    <row r="191" spans="1:10" ht="24.95" customHeight="1" x14ac:dyDescent="0.25">
      <c r="A191" s="62" t="s">
        <v>314</v>
      </c>
      <c r="B191" s="102">
        <v>7</v>
      </c>
      <c r="C191" s="102">
        <v>18</v>
      </c>
      <c r="D191" s="102">
        <v>157</v>
      </c>
      <c r="E191" s="102">
        <v>2</v>
      </c>
      <c r="F191" s="102">
        <v>6</v>
      </c>
      <c r="G191" s="102">
        <v>200</v>
      </c>
      <c r="H191" s="102">
        <v>11</v>
      </c>
      <c r="I191" s="102">
        <v>29</v>
      </c>
      <c r="J191" s="102">
        <v>164</v>
      </c>
    </row>
    <row r="192" spans="1:10" ht="24.95" customHeight="1" x14ac:dyDescent="0.25">
      <c r="A192" s="62" t="s">
        <v>315</v>
      </c>
      <c r="B192" s="102">
        <v>0</v>
      </c>
      <c r="C192" s="102">
        <v>0</v>
      </c>
      <c r="D192" s="102"/>
      <c r="E192" s="102">
        <v>0</v>
      </c>
      <c r="F192" s="102">
        <v>0</v>
      </c>
      <c r="G192" s="102"/>
      <c r="H192" s="102">
        <v>0</v>
      </c>
      <c r="I192" s="102">
        <v>0</v>
      </c>
      <c r="J192" s="102"/>
    </row>
    <row r="193" spans="1:10" ht="24.95" customHeight="1" x14ac:dyDescent="0.25">
      <c r="A193" s="62" t="s">
        <v>316</v>
      </c>
      <c r="B193" s="102">
        <v>1</v>
      </c>
      <c r="C193" s="102">
        <v>0</v>
      </c>
      <c r="D193" s="102">
        <v>-100</v>
      </c>
      <c r="E193" s="102">
        <v>1</v>
      </c>
      <c r="F193" s="102">
        <v>0</v>
      </c>
      <c r="G193" s="102">
        <v>-100</v>
      </c>
      <c r="H193" s="102">
        <v>0</v>
      </c>
      <c r="I193" s="102">
        <v>0</v>
      </c>
      <c r="J193" s="102"/>
    </row>
    <row r="194" spans="1:10" ht="24.95" customHeight="1" x14ac:dyDescent="0.25">
      <c r="A194" s="62" t="s">
        <v>317</v>
      </c>
      <c r="B194" s="102">
        <v>8</v>
      </c>
      <c r="C194" s="102">
        <v>6</v>
      </c>
      <c r="D194" s="102">
        <v>-25</v>
      </c>
      <c r="E194" s="102">
        <v>2</v>
      </c>
      <c r="F194" s="102">
        <v>1</v>
      </c>
      <c r="G194" s="102">
        <v>-50</v>
      </c>
      <c r="H194" s="102">
        <v>12</v>
      </c>
      <c r="I194" s="102">
        <v>9</v>
      </c>
      <c r="J194" s="102">
        <v>-25</v>
      </c>
    </row>
    <row r="195" spans="1:10" ht="24.95" customHeight="1" x14ac:dyDescent="0.25">
      <c r="A195" s="62" t="s">
        <v>318</v>
      </c>
      <c r="B195" s="102">
        <v>4</v>
      </c>
      <c r="C195" s="102">
        <v>5</v>
      </c>
      <c r="D195" s="102">
        <v>25</v>
      </c>
      <c r="E195" s="102">
        <v>1</v>
      </c>
      <c r="F195" s="102">
        <v>0</v>
      </c>
      <c r="G195" s="102">
        <v>-100</v>
      </c>
      <c r="H195" s="102">
        <v>3</v>
      </c>
      <c r="I195" s="102">
        <v>7</v>
      </c>
      <c r="J195" s="102">
        <v>133</v>
      </c>
    </row>
    <row r="196" spans="1:10" ht="24.95" customHeight="1" x14ac:dyDescent="0.25">
      <c r="A196" s="62" t="s">
        <v>319</v>
      </c>
      <c r="B196" s="102">
        <v>0</v>
      </c>
      <c r="C196" s="102">
        <v>0</v>
      </c>
      <c r="D196" s="102"/>
      <c r="E196" s="102">
        <v>0</v>
      </c>
      <c r="F196" s="102">
        <v>0</v>
      </c>
      <c r="G196" s="102"/>
      <c r="H196" s="102">
        <v>0</v>
      </c>
      <c r="I196" s="102">
        <v>0</v>
      </c>
      <c r="J196" s="102"/>
    </row>
    <row r="197" spans="1:10" ht="24.95" customHeight="1" x14ac:dyDescent="0.25">
      <c r="A197" s="62" t="s">
        <v>320</v>
      </c>
      <c r="B197" s="102">
        <v>1</v>
      </c>
      <c r="C197" s="102">
        <v>0</v>
      </c>
      <c r="D197" s="102">
        <v>-100</v>
      </c>
      <c r="E197" s="102">
        <v>1</v>
      </c>
      <c r="F197" s="102">
        <v>0</v>
      </c>
      <c r="G197" s="102">
        <v>-100</v>
      </c>
      <c r="H197" s="102">
        <v>0</v>
      </c>
      <c r="I197" s="102">
        <v>0</v>
      </c>
      <c r="J197" s="102"/>
    </row>
    <row r="198" spans="1:10" ht="24.95" customHeight="1" x14ac:dyDescent="0.25">
      <c r="A198" s="62" t="s">
        <v>321</v>
      </c>
      <c r="B198" s="102">
        <v>0</v>
      </c>
      <c r="C198" s="102">
        <v>0</v>
      </c>
      <c r="D198" s="102"/>
      <c r="E198" s="102">
        <v>0</v>
      </c>
      <c r="F198" s="102">
        <v>0</v>
      </c>
      <c r="G198" s="102"/>
      <c r="H198" s="102">
        <v>0</v>
      </c>
      <c r="I198" s="102">
        <v>0</v>
      </c>
      <c r="J198" s="102"/>
    </row>
    <row r="199" spans="1:10" ht="24.95" customHeight="1" x14ac:dyDescent="0.25">
      <c r="A199" s="62" t="s">
        <v>322</v>
      </c>
      <c r="B199" s="102">
        <v>0</v>
      </c>
      <c r="C199" s="102">
        <v>0</v>
      </c>
      <c r="D199" s="102"/>
      <c r="E199" s="102">
        <v>0</v>
      </c>
      <c r="F199" s="102">
        <v>0</v>
      </c>
      <c r="G199" s="102"/>
      <c r="H199" s="102">
        <v>0</v>
      </c>
      <c r="I199" s="102">
        <v>0</v>
      </c>
      <c r="J199" s="102"/>
    </row>
    <row r="200" spans="1:10" ht="24.95" customHeight="1" x14ac:dyDescent="0.25">
      <c r="A200" s="62" t="s">
        <v>323</v>
      </c>
      <c r="B200" s="102">
        <v>0</v>
      </c>
      <c r="C200" s="102">
        <v>0</v>
      </c>
      <c r="D200" s="102"/>
      <c r="E200" s="102">
        <v>0</v>
      </c>
      <c r="F200" s="102">
        <v>0</v>
      </c>
      <c r="G200" s="102"/>
      <c r="H200" s="102">
        <v>0</v>
      </c>
      <c r="I200" s="102">
        <v>0</v>
      </c>
      <c r="J200" s="102"/>
    </row>
    <row r="201" spans="1:10" ht="24.95" customHeight="1" x14ac:dyDescent="0.25">
      <c r="A201" s="62" t="s">
        <v>324</v>
      </c>
      <c r="B201" s="102">
        <v>16</v>
      </c>
      <c r="C201" s="102">
        <v>12</v>
      </c>
      <c r="D201" s="102">
        <v>-25</v>
      </c>
      <c r="E201" s="102">
        <v>4</v>
      </c>
      <c r="F201" s="102">
        <v>3</v>
      </c>
      <c r="G201" s="102">
        <v>-25</v>
      </c>
      <c r="H201" s="102">
        <v>30</v>
      </c>
      <c r="I201" s="102">
        <v>18</v>
      </c>
      <c r="J201" s="102">
        <v>-40</v>
      </c>
    </row>
    <row r="202" spans="1:10" ht="24.95" customHeight="1" x14ac:dyDescent="0.25">
      <c r="A202" s="62" t="s">
        <v>325</v>
      </c>
      <c r="B202" s="102">
        <v>4</v>
      </c>
      <c r="C202" s="102">
        <v>7</v>
      </c>
      <c r="D202" s="102">
        <v>75</v>
      </c>
      <c r="E202" s="102">
        <v>3</v>
      </c>
      <c r="F202" s="102">
        <v>0</v>
      </c>
      <c r="G202" s="102">
        <v>-100</v>
      </c>
      <c r="H202" s="102">
        <v>8</v>
      </c>
      <c r="I202" s="102">
        <v>14</v>
      </c>
      <c r="J202" s="102">
        <v>75</v>
      </c>
    </row>
    <row r="203" spans="1:10" ht="24.95" customHeight="1" x14ac:dyDescent="0.25">
      <c r="A203" s="62" t="s">
        <v>326</v>
      </c>
      <c r="B203" s="102">
        <v>0</v>
      </c>
      <c r="C203" s="102">
        <v>0</v>
      </c>
      <c r="D203" s="102"/>
      <c r="E203" s="102">
        <v>0</v>
      </c>
      <c r="F203" s="102">
        <v>0</v>
      </c>
      <c r="G203" s="102"/>
      <c r="H203" s="102">
        <v>0</v>
      </c>
      <c r="I203" s="102">
        <v>0</v>
      </c>
      <c r="J203" s="102"/>
    </row>
    <row r="204" spans="1:10" ht="24.95" customHeight="1" x14ac:dyDescent="0.25">
      <c r="A204" s="62" t="s">
        <v>327</v>
      </c>
      <c r="B204" s="102">
        <v>3</v>
      </c>
      <c r="C204" s="102">
        <v>2</v>
      </c>
      <c r="D204" s="102">
        <v>-33</v>
      </c>
      <c r="E204" s="102">
        <v>2</v>
      </c>
      <c r="F204" s="102">
        <v>1</v>
      </c>
      <c r="G204" s="102">
        <v>-50</v>
      </c>
      <c r="H204" s="102">
        <v>5</v>
      </c>
      <c r="I204" s="102">
        <v>6</v>
      </c>
      <c r="J204" s="102">
        <v>20</v>
      </c>
    </row>
    <row r="205" spans="1:10" ht="24.95" customHeight="1" x14ac:dyDescent="0.25">
      <c r="A205" s="62" t="s">
        <v>328</v>
      </c>
      <c r="B205" s="102">
        <v>1</v>
      </c>
      <c r="C205" s="102">
        <v>3</v>
      </c>
      <c r="D205" s="102">
        <v>200</v>
      </c>
      <c r="E205" s="102">
        <v>1</v>
      </c>
      <c r="F205" s="102">
        <v>1</v>
      </c>
      <c r="G205" s="102">
        <v>0</v>
      </c>
      <c r="H205" s="102">
        <v>0</v>
      </c>
      <c r="I205" s="102">
        <v>8</v>
      </c>
      <c r="J205" s="102"/>
    </row>
    <row r="206" spans="1:10" ht="24.95" customHeight="1" x14ac:dyDescent="0.25">
      <c r="A206" s="62" t="s">
        <v>329</v>
      </c>
      <c r="B206" s="102">
        <v>0</v>
      </c>
      <c r="C206" s="102">
        <v>0</v>
      </c>
      <c r="D206" s="102"/>
      <c r="E206" s="102">
        <v>0</v>
      </c>
      <c r="F206" s="102">
        <v>0</v>
      </c>
      <c r="G206" s="102"/>
      <c r="H206" s="102">
        <v>0</v>
      </c>
      <c r="I206" s="102">
        <v>0</v>
      </c>
      <c r="J206" s="102"/>
    </row>
    <row r="207" spans="1:10" ht="24.95" customHeight="1" x14ac:dyDescent="0.25">
      <c r="A207" s="62" t="s">
        <v>330</v>
      </c>
      <c r="B207" s="102">
        <v>0</v>
      </c>
      <c r="C207" s="102">
        <v>0</v>
      </c>
      <c r="D207" s="102"/>
      <c r="E207" s="102">
        <v>0</v>
      </c>
      <c r="F207" s="102">
        <v>0</v>
      </c>
      <c r="G207" s="102"/>
      <c r="H207" s="102">
        <v>0</v>
      </c>
      <c r="I207" s="102">
        <v>0</v>
      </c>
      <c r="J207" s="102"/>
    </row>
    <row r="208" spans="1:10" ht="24.95" customHeight="1" x14ac:dyDescent="0.25">
      <c r="A208" s="62" t="s">
        <v>331</v>
      </c>
      <c r="B208" s="102">
        <v>0</v>
      </c>
      <c r="C208" s="102">
        <v>0</v>
      </c>
      <c r="D208" s="102"/>
      <c r="E208" s="102">
        <v>0</v>
      </c>
      <c r="F208" s="102">
        <v>0</v>
      </c>
      <c r="G208" s="102"/>
      <c r="H208" s="102">
        <v>0</v>
      </c>
      <c r="I208" s="102">
        <v>0</v>
      </c>
      <c r="J208" s="102"/>
    </row>
    <row r="209" spans="1:10" ht="31.5" customHeight="1" x14ac:dyDescent="0.25">
      <c r="A209" s="66" t="s">
        <v>332</v>
      </c>
      <c r="B209" s="102">
        <v>1</v>
      </c>
      <c r="C209" s="102">
        <v>6</v>
      </c>
      <c r="D209" s="102">
        <v>500</v>
      </c>
      <c r="E209" s="102">
        <v>0</v>
      </c>
      <c r="F209" s="102">
        <v>2</v>
      </c>
      <c r="G209" s="102"/>
      <c r="H209" s="102">
        <v>2</v>
      </c>
      <c r="I209" s="102">
        <v>9</v>
      </c>
      <c r="J209" s="102">
        <v>350</v>
      </c>
    </row>
    <row r="210" spans="1:10" ht="31.5" customHeight="1" x14ac:dyDescent="0.25">
      <c r="A210" s="113" t="s">
        <v>333</v>
      </c>
      <c r="B210" s="102">
        <v>1</v>
      </c>
      <c r="C210" s="102">
        <v>0</v>
      </c>
      <c r="D210" s="102">
        <v>-100</v>
      </c>
      <c r="E210" s="102">
        <v>0</v>
      </c>
      <c r="F210" s="102">
        <v>0</v>
      </c>
      <c r="G210" s="102"/>
      <c r="H210" s="102">
        <v>1</v>
      </c>
      <c r="I210" s="102">
        <v>0</v>
      </c>
      <c r="J210" s="102">
        <v>-100</v>
      </c>
    </row>
    <row r="211" spans="1:10" ht="24.95" customHeight="1" x14ac:dyDescent="0.25">
      <c r="A211" s="113" t="s">
        <v>334</v>
      </c>
      <c r="B211" s="102">
        <v>4</v>
      </c>
      <c r="C211" s="102">
        <v>9</v>
      </c>
      <c r="D211" s="102">
        <v>125</v>
      </c>
      <c r="E211" s="102">
        <v>1</v>
      </c>
      <c r="F211" s="102">
        <v>5</v>
      </c>
      <c r="G211" s="102">
        <v>400</v>
      </c>
      <c r="H211" s="102">
        <v>5</v>
      </c>
      <c r="I211" s="102">
        <v>16</v>
      </c>
      <c r="J211" s="102">
        <v>220</v>
      </c>
    </row>
    <row r="212" spans="1:10" ht="24.95" customHeight="1" x14ac:dyDescent="0.25">
      <c r="A212" s="113" t="s">
        <v>335</v>
      </c>
      <c r="B212" s="102">
        <v>0</v>
      </c>
      <c r="C212" s="102">
        <v>0</v>
      </c>
      <c r="D212" s="102"/>
      <c r="E212" s="102">
        <v>0</v>
      </c>
      <c r="F212" s="102">
        <v>0</v>
      </c>
      <c r="G212" s="102"/>
      <c r="H212" s="102">
        <v>0</v>
      </c>
      <c r="I212" s="102">
        <v>0</v>
      </c>
      <c r="J212" s="102"/>
    </row>
    <row r="213" spans="1:10" ht="24.95" customHeight="1" x14ac:dyDescent="0.25">
      <c r="A213" s="113" t="s">
        <v>336</v>
      </c>
      <c r="B213" s="102">
        <v>0</v>
      </c>
      <c r="C213" s="102">
        <v>0</v>
      </c>
      <c r="D213" s="102"/>
      <c r="E213" s="102">
        <v>0</v>
      </c>
      <c r="F213" s="102">
        <v>0</v>
      </c>
      <c r="G213" s="102"/>
      <c r="H213" s="102">
        <v>0</v>
      </c>
      <c r="I213" s="102">
        <v>0</v>
      </c>
      <c r="J213" s="102"/>
    </row>
    <row r="214" spans="1:10" ht="24.95" customHeight="1" x14ac:dyDescent="0.25">
      <c r="A214" s="113" t="s">
        <v>337</v>
      </c>
      <c r="B214" s="102">
        <v>0</v>
      </c>
      <c r="C214" s="102">
        <v>0</v>
      </c>
      <c r="D214" s="102"/>
      <c r="E214" s="102">
        <v>0</v>
      </c>
      <c r="F214" s="102">
        <v>0</v>
      </c>
      <c r="G214" s="102"/>
      <c r="H214" s="102">
        <v>0</v>
      </c>
      <c r="I214" s="102">
        <v>0</v>
      </c>
      <c r="J214" s="102"/>
    </row>
    <row r="215" spans="1:10" ht="24.95" customHeight="1" x14ac:dyDescent="0.25">
      <c r="A215" s="113" t="s">
        <v>338</v>
      </c>
      <c r="B215" s="102">
        <v>7</v>
      </c>
      <c r="C215" s="102">
        <v>10</v>
      </c>
      <c r="D215" s="102">
        <v>43</v>
      </c>
      <c r="E215" s="102">
        <v>4</v>
      </c>
      <c r="F215" s="102">
        <v>3</v>
      </c>
      <c r="G215" s="102">
        <v>-25</v>
      </c>
      <c r="H215" s="102">
        <v>11</v>
      </c>
      <c r="I215" s="102">
        <v>12</v>
      </c>
      <c r="J215" s="102">
        <v>9</v>
      </c>
    </row>
    <row r="216" spans="1:10" ht="24.95" customHeight="1" x14ac:dyDescent="0.25">
      <c r="A216" s="113" t="s">
        <v>339</v>
      </c>
      <c r="B216" s="102">
        <v>1</v>
      </c>
      <c r="C216" s="102">
        <v>0</v>
      </c>
      <c r="D216" s="102">
        <v>-100</v>
      </c>
      <c r="E216" s="102">
        <v>0</v>
      </c>
      <c r="F216" s="102">
        <v>0</v>
      </c>
      <c r="G216" s="102"/>
      <c r="H216" s="102">
        <v>1</v>
      </c>
      <c r="I216" s="102">
        <v>0</v>
      </c>
      <c r="J216" s="102">
        <v>-100</v>
      </c>
    </row>
    <row r="217" spans="1:10" ht="24.95" customHeight="1" x14ac:dyDescent="0.25">
      <c r="A217" s="113" t="s">
        <v>340</v>
      </c>
      <c r="B217" s="102">
        <v>2</v>
      </c>
      <c r="C217" s="102">
        <v>0</v>
      </c>
      <c r="D217" s="102">
        <v>-100</v>
      </c>
      <c r="E217" s="102">
        <v>0</v>
      </c>
      <c r="F217" s="102">
        <v>0</v>
      </c>
      <c r="G217" s="102"/>
      <c r="H217" s="102">
        <v>3</v>
      </c>
      <c r="I217" s="102">
        <v>0</v>
      </c>
      <c r="J217" s="102">
        <v>-100</v>
      </c>
    </row>
    <row r="218" spans="1:10" ht="24.95" customHeight="1" x14ac:dyDescent="0.25">
      <c r="A218" s="113" t="s">
        <v>341</v>
      </c>
      <c r="B218" s="102">
        <v>0</v>
      </c>
      <c r="C218" s="102">
        <v>2</v>
      </c>
      <c r="D218" s="102"/>
      <c r="E218" s="102">
        <v>0</v>
      </c>
      <c r="F218" s="102">
        <v>0</v>
      </c>
      <c r="G218" s="102"/>
      <c r="H218" s="102">
        <v>0</v>
      </c>
      <c r="I218" s="102">
        <v>3</v>
      </c>
      <c r="J218" s="102"/>
    </row>
    <row r="219" spans="1:10" ht="24.95" customHeight="1" x14ac:dyDescent="0.25">
      <c r="A219" s="113" t="s">
        <v>342</v>
      </c>
      <c r="B219" s="102">
        <v>1</v>
      </c>
      <c r="C219" s="102">
        <v>1</v>
      </c>
      <c r="D219" s="102">
        <v>0</v>
      </c>
      <c r="E219" s="102">
        <v>1</v>
      </c>
      <c r="F219" s="102">
        <v>3</v>
      </c>
      <c r="G219" s="102">
        <v>200</v>
      </c>
      <c r="H219" s="102">
        <v>0</v>
      </c>
      <c r="I219" s="102">
        <v>2</v>
      </c>
      <c r="J219" s="102"/>
    </row>
    <row r="220" spans="1:10" ht="24.95" customHeight="1" x14ac:dyDescent="0.25">
      <c r="A220" s="113" t="s">
        <v>343</v>
      </c>
      <c r="B220" s="102">
        <v>6</v>
      </c>
      <c r="C220" s="102">
        <v>0</v>
      </c>
      <c r="D220" s="102">
        <v>-100</v>
      </c>
      <c r="E220" s="102">
        <v>2</v>
      </c>
      <c r="F220" s="102">
        <v>0</v>
      </c>
      <c r="G220" s="102">
        <v>-100</v>
      </c>
      <c r="H220" s="102">
        <v>8</v>
      </c>
      <c r="I220" s="102">
        <v>0</v>
      </c>
      <c r="J220" s="102">
        <v>-100</v>
      </c>
    </row>
    <row r="221" spans="1:10" ht="24.95" customHeight="1" x14ac:dyDescent="0.25">
      <c r="A221" s="113" t="s">
        <v>344</v>
      </c>
      <c r="B221" s="102">
        <v>4</v>
      </c>
      <c r="C221" s="102">
        <v>5</v>
      </c>
      <c r="D221" s="102"/>
      <c r="E221" s="102">
        <v>0</v>
      </c>
      <c r="F221" s="102">
        <v>0</v>
      </c>
      <c r="G221" s="102"/>
      <c r="H221" s="102">
        <v>10</v>
      </c>
      <c r="I221" s="102">
        <v>5</v>
      </c>
      <c r="J221" s="102">
        <v>-50</v>
      </c>
    </row>
    <row r="222" spans="1:10" ht="30" customHeight="1" x14ac:dyDescent="0.25">
      <c r="A222" s="113" t="s">
        <v>345</v>
      </c>
      <c r="B222" s="102">
        <v>0</v>
      </c>
      <c r="C222" s="102">
        <v>0</v>
      </c>
      <c r="D222" s="102"/>
      <c r="E222" s="102">
        <v>0</v>
      </c>
      <c r="F222" s="102">
        <v>0</v>
      </c>
      <c r="G222" s="102"/>
      <c r="H222" s="102">
        <v>0</v>
      </c>
      <c r="I222" s="102">
        <v>0</v>
      </c>
      <c r="J222" s="102"/>
    </row>
    <row r="223" spans="1:10" ht="24.95" customHeight="1" x14ac:dyDescent="0.25">
      <c r="A223" s="113" t="s">
        <v>346</v>
      </c>
      <c r="B223" s="102">
        <v>0</v>
      </c>
      <c r="C223" s="102">
        <v>0</v>
      </c>
      <c r="D223" s="102"/>
      <c r="E223" s="102">
        <v>0</v>
      </c>
      <c r="F223" s="102">
        <v>0</v>
      </c>
      <c r="G223" s="102"/>
      <c r="H223" s="102">
        <v>0</v>
      </c>
      <c r="I223" s="102">
        <v>0</v>
      </c>
      <c r="J223" s="102"/>
    </row>
    <row r="224" spans="1:10" ht="24.95" customHeight="1" x14ac:dyDescent="0.25">
      <c r="A224" s="113" t="s">
        <v>347</v>
      </c>
      <c r="B224" s="102">
        <v>5</v>
      </c>
      <c r="C224" s="102">
        <v>5</v>
      </c>
      <c r="D224" s="102">
        <v>0</v>
      </c>
      <c r="E224" s="102">
        <v>1</v>
      </c>
      <c r="F224" s="102">
        <v>1</v>
      </c>
      <c r="G224" s="102">
        <v>0</v>
      </c>
      <c r="H224" s="102">
        <v>9</v>
      </c>
      <c r="I224" s="102">
        <v>8</v>
      </c>
      <c r="J224" s="102">
        <v>-11</v>
      </c>
    </row>
    <row r="225" spans="1:10" ht="24.95" customHeight="1" x14ac:dyDescent="0.25">
      <c r="A225" s="113" t="s">
        <v>348</v>
      </c>
      <c r="B225" s="102">
        <v>1</v>
      </c>
      <c r="C225" s="102">
        <v>0</v>
      </c>
      <c r="D225" s="102">
        <v>-100</v>
      </c>
      <c r="E225" s="102">
        <v>0</v>
      </c>
      <c r="F225" s="102">
        <v>0</v>
      </c>
      <c r="G225" s="102"/>
      <c r="H225" s="102">
        <v>1</v>
      </c>
      <c r="I225" s="102">
        <v>0</v>
      </c>
      <c r="J225" s="102">
        <v>-100</v>
      </c>
    </row>
    <row r="226" spans="1:10" ht="24.95" customHeight="1" x14ac:dyDescent="0.25">
      <c r="A226" s="113" t="s">
        <v>349</v>
      </c>
      <c r="B226" s="102">
        <v>0</v>
      </c>
      <c r="C226" s="102">
        <v>1</v>
      </c>
      <c r="D226" s="102"/>
      <c r="E226" s="102">
        <v>0</v>
      </c>
      <c r="F226" s="102">
        <v>0</v>
      </c>
      <c r="G226" s="102"/>
      <c r="H226" s="102">
        <v>0</v>
      </c>
      <c r="I226" s="102">
        <v>1</v>
      </c>
      <c r="J226" s="102"/>
    </row>
    <row r="227" spans="1:10" ht="24.95" customHeight="1" x14ac:dyDescent="0.25">
      <c r="A227" s="190" t="s">
        <v>350</v>
      </c>
      <c r="B227" s="102">
        <v>0</v>
      </c>
      <c r="C227" s="102">
        <v>1</v>
      </c>
      <c r="D227" s="102"/>
      <c r="E227" s="102">
        <v>0</v>
      </c>
      <c r="F227" s="102">
        <v>0</v>
      </c>
      <c r="G227" s="102"/>
      <c r="H227" s="102">
        <v>0</v>
      </c>
      <c r="I227" s="102">
        <v>1</v>
      </c>
      <c r="J227" s="102"/>
    </row>
    <row r="228" spans="1:10" ht="24.95" customHeight="1" x14ac:dyDescent="0.25">
      <c r="A228" s="190" t="s">
        <v>351</v>
      </c>
      <c r="B228" s="102">
        <v>0</v>
      </c>
      <c r="C228" s="102">
        <v>2</v>
      </c>
      <c r="D228" s="102"/>
      <c r="E228" s="102">
        <v>0</v>
      </c>
      <c r="F228" s="102">
        <v>0</v>
      </c>
      <c r="G228" s="102"/>
      <c r="H228" s="102">
        <v>0</v>
      </c>
      <c r="I228" s="102">
        <v>9</v>
      </c>
      <c r="J228" s="102"/>
    </row>
    <row r="229" spans="1:10" ht="24.95" customHeight="1" x14ac:dyDescent="0.25">
      <c r="A229" s="190" t="s">
        <v>98</v>
      </c>
      <c r="B229" s="102">
        <v>2</v>
      </c>
      <c r="C229" s="102">
        <v>5</v>
      </c>
      <c r="D229" s="102">
        <v>150</v>
      </c>
      <c r="E229" s="102">
        <v>0</v>
      </c>
      <c r="F229" s="102">
        <v>2</v>
      </c>
      <c r="G229" s="102"/>
      <c r="H229" s="102">
        <v>3</v>
      </c>
      <c r="I229" s="102">
        <v>10</v>
      </c>
      <c r="J229" s="102">
        <v>233</v>
      </c>
    </row>
    <row r="230" spans="1:10" ht="36" customHeight="1" x14ac:dyDescent="0.25">
      <c r="A230" s="191" t="s">
        <v>352</v>
      </c>
      <c r="B230" s="102">
        <v>1</v>
      </c>
      <c r="C230" s="102">
        <v>0</v>
      </c>
      <c r="D230" s="102">
        <v>-100</v>
      </c>
      <c r="E230" s="102">
        <v>0</v>
      </c>
      <c r="F230" s="102">
        <v>0</v>
      </c>
      <c r="G230" s="102"/>
      <c r="H230" s="102">
        <v>1</v>
      </c>
      <c r="I230" s="102">
        <v>0</v>
      </c>
      <c r="J230" s="102">
        <v>-100</v>
      </c>
    </row>
    <row r="231" spans="1:10" ht="36" customHeight="1" x14ac:dyDescent="0.25">
      <c r="A231" s="191" t="s">
        <v>353</v>
      </c>
      <c r="B231" s="102">
        <v>1</v>
      </c>
      <c r="C231" s="102">
        <v>3</v>
      </c>
      <c r="D231" s="102">
        <v>200</v>
      </c>
      <c r="E231" s="102">
        <v>0</v>
      </c>
      <c r="F231" s="102">
        <v>0</v>
      </c>
      <c r="G231" s="102"/>
      <c r="H231" s="102">
        <v>1</v>
      </c>
      <c r="I231" s="102">
        <v>4</v>
      </c>
      <c r="J231" s="102">
        <v>300</v>
      </c>
    </row>
    <row r="232" spans="1:10" ht="36" customHeight="1" x14ac:dyDescent="0.25">
      <c r="A232" s="191" t="s">
        <v>354</v>
      </c>
      <c r="B232" s="102">
        <v>0</v>
      </c>
      <c r="C232" s="102">
        <v>9</v>
      </c>
      <c r="D232" s="102"/>
      <c r="E232" s="102">
        <v>0</v>
      </c>
      <c r="F232" s="102">
        <v>1</v>
      </c>
      <c r="G232" s="102"/>
      <c r="H232" s="102">
        <v>0</v>
      </c>
      <c r="I232" s="102">
        <v>12</v>
      </c>
      <c r="J232" s="102"/>
    </row>
    <row r="233" spans="1:10" ht="24.95" customHeight="1" x14ac:dyDescent="0.25">
      <c r="A233" s="17" t="s">
        <v>67</v>
      </c>
      <c r="B233" s="17">
        <v>1724</v>
      </c>
      <c r="C233" s="17">
        <v>2594</v>
      </c>
      <c r="D233" s="25">
        <f>C233*100/B233-100</f>
        <v>50.464037122969842</v>
      </c>
      <c r="E233" s="17">
        <v>510</v>
      </c>
      <c r="F233" s="17">
        <v>624</v>
      </c>
      <c r="G233" s="25">
        <f>F233*100/E233-100</f>
        <v>22.352941176470594</v>
      </c>
      <c r="H233" s="17">
        <v>2604</v>
      </c>
      <c r="I233" s="17">
        <v>3801</v>
      </c>
      <c r="J233" s="25">
        <f>I233*100/H233-100</f>
        <v>45.967741935483872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233">
    <cfRule type="cellIs" dxfId="25" priority="14" stopIfTrue="1" operator="lessThanOrEqual">
      <formula>0</formula>
    </cfRule>
  </conditionalFormatting>
  <conditionalFormatting sqref="D233">
    <cfRule type="cellIs" dxfId="24" priority="13" stopIfTrue="1" operator="greaterThan">
      <formula>0</formula>
    </cfRule>
  </conditionalFormatting>
  <conditionalFormatting sqref="G233">
    <cfRule type="cellIs" dxfId="15" priority="4" stopIfTrue="1" operator="lessThanOrEqual">
      <formula>0</formula>
    </cfRule>
  </conditionalFormatting>
  <conditionalFormatting sqref="G233">
    <cfRule type="cellIs" dxfId="14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2023-09-14T09:33:42Z</dcterms:modified>
</cp:coreProperties>
</file>