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25498A9C-1685-415D-8FA8-66B31FBA36F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міст" sheetId="15" r:id="rId1"/>
    <sheet name="2" sheetId="1" r:id="rId2"/>
    <sheet name="3" sheetId="17" r:id="rId3"/>
    <sheet name="4" sheetId="2" r:id="rId4"/>
    <sheet name="5" sheetId="5" r:id="rId5"/>
    <sheet name="6" sheetId="3" r:id="rId6"/>
    <sheet name="7" sheetId="4" r:id="rId7"/>
    <sheet name="8" sheetId="14" r:id="rId8"/>
    <sheet name="9" sheetId="8" r:id="rId9"/>
    <sheet name="10" sheetId="11" r:id="rId10"/>
    <sheet name="11" sheetId="13" r:id="rId11"/>
    <sheet name="12" sheetId="6" r:id="rId12"/>
    <sheet name="13" sheetId="12" r:id="rId13"/>
    <sheet name="14" sheetId="7" r:id="rId14"/>
    <sheet name="15" sheetId="10" r:id="rId15"/>
  </sheets>
  <definedNames>
    <definedName name="_Hlk68598384" localSheetId="3">'4'!$A$5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7" i="3"/>
  <c r="D8" i="3"/>
  <c r="D9" i="3"/>
  <c r="D10" i="3"/>
  <c r="D11" i="3"/>
  <c r="D12" i="3"/>
  <c r="D13" i="3"/>
  <c r="D14" i="3"/>
</calcChain>
</file>

<file path=xl/sharedStrings.xml><?xml version="1.0" encoding="utf-8"?>
<sst xmlns="http://schemas.openxmlformats.org/spreadsheetml/2006/main" count="766" uniqueCount="358">
  <si>
    <t>Регіон</t>
  </si>
  <si>
    <t>Усього ДТП</t>
  </si>
  <si>
    <t>усього</t>
  </si>
  <si>
    <t>загинуло</t>
  </si>
  <si>
    <t>травмовано</t>
  </si>
  <si>
    <t>%</t>
  </si>
  <si>
    <t>АР Крим</t>
  </si>
  <si>
    <t>Вінницька</t>
  </si>
  <si>
    <t>Волинська</t>
  </si>
  <si>
    <t>Дніпропетровська</t>
  </si>
  <si>
    <t>Житомирська</t>
  </si>
  <si>
    <t>Закарпатська</t>
  </si>
  <si>
    <t>Івано-Франківська</t>
  </si>
  <si>
    <t>Київська</t>
  </si>
  <si>
    <t>Київ</t>
  </si>
  <si>
    <t>Кіровоградська</t>
  </si>
  <si>
    <t>Львівська</t>
  </si>
  <si>
    <t>Одеська</t>
  </si>
  <si>
    <t>Полтавська</t>
  </si>
  <si>
    <t>Рівненська</t>
  </si>
  <si>
    <t>Сумська</t>
  </si>
  <si>
    <t>Тернопільська</t>
  </si>
  <si>
    <t>Хмельницька</t>
  </si>
  <si>
    <t>Черкаська</t>
  </si>
  <si>
    <t>Чернігівська</t>
  </si>
  <si>
    <t>Чернівецька</t>
  </si>
  <si>
    <t>Севастополь</t>
  </si>
  <si>
    <t>ЗАГАЛОМ</t>
  </si>
  <si>
    <t>Понеділок</t>
  </si>
  <si>
    <t>Вівторок</t>
  </si>
  <si>
    <t>Середа</t>
  </si>
  <si>
    <t>Четвер</t>
  </si>
  <si>
    <t>П'ятниця</t>
  </si>
  <si>
    <t>Субота</t>
  </si>
  <si>
    <t>Неділя</t>
  </si>
  <si>
    <t>Дорожньо-транспортнi пригоди  за видами</t>
  </si>
  <si>
    <t>Дорожньо-транспортнi пригоди  за днем тижня</t>
  </si>
  <si>
    <t>Дорожньо-транспортнi пригоди  за часом скоєння</t>
  </si>
  <si>
    <t>День тижня</t>
  </si>
  <si>
    <t>Час</t>
  </si>
  <si>
    <t>Причини</t>
  </si>
  <si>
    <t xml:space="preserve">Загинуло осіб </t>
  </si>
  <si>
    <t>Травмовано осіб</t>
  </si>
  <si>
    <t>ПОРУШЕННЯ ПРАВИЛ МАНЕВРУВАННЯ</t>
  </si>
  <si>
    <t>ПЕРЕВИЩЕННЯ БЕЗПЕЧНОЇ ШВИДКОСТІ</t>
  </si>
  <si>
    <t>НЕДОТРИМАННЯ ДИСТАНЦІЇ</t>
  </si>
  <si>
    <t>ПОРУШЕННЯ ПРАВИЛ ПРОЇЗДУ ПЕРЕХРЕСТЬ</t>
  </si>
  <si>
    <t>ПОРУШЕННЯ ПРАВИЛ ПРОЇЗДУ ПІШОХІДНИХ ПЕРЕХОДІВ</t>
  </si>
  <si>
    <t>ВИЇЗД НА СМУГУ ЗУСТРІЧНОГО РУХУ</t>
  </si>
  <si>
    <t>ПЕРЕВИЩЕННЯ ВСТАНОВЛЕНОЇ ШВИДКОСТІ</t>
  </si>
  <si>
    <t>ПОРУШЕННЯ ПРАВИЛ НАДАННЯ БЕЗПЕРЕШКОДНОГО ПРОЇЗДУ</t>
  </si>
  <si>
    <t>ПОРУШЕННЯ ПРАВИЛ ЗУПИНКИ І СТОЯНКИ ТРАНСПОРТНОГО ЗАСОБУ</t>
  </si>
  <si>
    <t>ПОРУШЕННЯ ПРАВИЛ ОБГОНУ</t>
  </si>
  <si>
    <t>ПОРУШЕННЯ ПРАВИЛ УТРИМАННЯ АВТОДОРІГ ТА ВУЛИЦЬ</t>
  </si>
  <si>
    <t>ПОРУШЕННЯ ПРАВИЛ ПЕРЕВЕЗЕННЯ ВАНТАЖІВ</t>
  </si>
  <si>
    <t>ПОРУШЕННЯ ПРАВИЛ ПРОЇЗДУ ЗАЛІЗНИЧНИХ ПЕРЕЇЗДІВ</t>
  </si>
  <si>
    <t>ПОРУШЕННЯ ПРАВИЛ ПЕРЕВЕЗЕННЯ ПАСАЖИРІВ</t>
  </si>
  <si>
    <t>ПОРУШЕННЯ ТЕХНІКИ БЕЗПЕКИ ПАСАЖИРОМ</t>
  </si>
  <si>
    <t>ПОРУШЕННЯ ПРАВИЛ ПРОЇЗДУ ЗУПИНОК ГРОМАДСЬКОГО ТРАНСПОРТУ</t>
  </si>
  <si>
    <t>ПОРУШЕННЯ ПРАВИЛ ПРОЇЗДУ ВЕЛИКОГАБАРИТНИХ ТА ВЕЛИКОВАГОВИХ ТРАНСПОРТНИХ ЗАСОБІВ</t>
  </si>
  <si>
    <t>ПОРУШЕННЯ ПРАВИЛ БУКСИРУВАННЯ</t>
  </si>
  <si>
    <t>Дорожньо-транспортнi пригоди  за причинами</t>
  </si>
  <si>
    <t>Вид автопригоди</t>
  </si>
  <si>
    <t>Загинуло осіб</t>
  </si>
  <si>
    <t>загинуло дітей</t>
  </si>
  <si>
    <t>травмовано дітей</t>
  </si>
  <si>
    <t>Дорога</t>
  </si>
  <si>
    <t xml:space="preserve"> ЗАГАЛОМ</t>
  </si>
  <si>
    <t>Перелік</t>
  </si>
  <si>
    <t>форм статистичної звітності про дорожньо-транспортні пригоди</t>
  </si>
  <si>
    <t>Сторінка</t>
  </si>
  <si>
    <t>1. Дорожньо-транспортнi пригоди (за звітний період)</t>
  </si>
  <si>
    <t xml:space="preserve">Дорожньо-транспортнi пригоди </t>
  </si>
  <si>
    <t>3. ДТП за видами</t>
  </si>
  <si>
    <t>2. ДТП за місяць</t>
  </si>
  <si>
    <t>4. ДТП за причинами</t>
  </si>
  <si>
    <t>5. ДТП за днем тижня</t>
  </si>
  <si>
    <t>6. ДТП за часом скоєння</t>
  </si>
  <si>
    <t>НЕОЧІКУВАНИЙ ВИХІД НА ПРОЇЗНУ ЧАСТИНУ</t>
  </si>
  <si>
    <t>ПЕРЕВТОМА, СОН ЗА КЕРМОМ</t>
  </si>
  <si>
    <t>ПЕРЕХІД ПІШОХОДІВ У НЕВСТАНОВЛЕНОМУ МІСЦІ</t>
  </si>
  <si>
    <t>НЕВИКОНАННЯ ВОДІЯМИ ВИМОГ СИГНАЛІВ РЕГУЛЮВАННЯ</t>
  </si>
  <si>
    <t>КЕРУВАННЯ НЕСПРАВНИМ ТРАНСПОРТНИМ ЗАСОБОМ</t>
  </si>
  <si>
    <t>НЕВИКОНАННЯ ПІШОХОДАМИ ВИМОГ СИГНАЛІВ РЕГУЛЮВАННЯ</t>
  </si>
  <si>
    <t>ПОРУШЕННЯ ПРАВИЛ КОРИСТУВАННЯ ЗОВНІШНІМИ СВІТЛОВИМИ ПРИЛАДАМИ ТРАНСПОРТНИХ ЗАСОБІВ</t>
  </si>
  <si>
    <t>ПОРУШЕННЯ ВИМОГ ПДР ПОГОНИЧЕМ ТВАРИН</t>
  </si>
  <si>
    <t>ДТП з загиблими та/або травмованими у населених пунктах</t>
  </si>
  <si>
    <t>КЕРУВАННЯ ТРАНСПОРТНИМ ЗАСОБОМ У СТАНІ СП’ЯНІННЯ</t>
  </si>
  <si>
    <t>ПОРУШЕННЯ ПДР ПІШОХОДАМИ У СТАНІ СП’ЯНІННЯ</t>
  </si>
  <si>
    <t>ДТП з загиблими та/або травмованими  дітьми</t>
  </si>
  <si>
    <t>усього ДТП з загиблими та/або травмованими  дітьми</t>
  </si>
  <si>
    <t>ДТП з загиблими та/або травмованими</t>
  </si>
  <si>
    <t>Усього ДТП з загиблими та/або травмованими</t>
  </si>
  <si>
    <t xml:space="preserve"> ДТП з загиблими та/або травмованими  пішоходами</t>
  </si>
  <si>
    <t>ДТП з загиблими та/або травмованими, скоєнi з вини пішоходів</t>
  </si>
  <si>
    <t xml:space="preserve"> ДТП, скоєнi за учаcтю дітей (загиблі та/або травмовані діти віком до 18 років) </t>
  </si>
  <si>
    <t>ДТП з загиблими та/або травмованими, скоєнi з вини дітей</t>
  </si>
  <si>
    <t>ДТП з загиблими та/або травмованими на автодорогах державного значення</t>
  </si>
  <si>
    <t>Р-83 Славутич - Любеч - Ріпки - /М-01/ - Городня - /Н-28/ - Сновськ - Корюківка - Семенівка - Костобобрів - Чайкине - /Н-27/</t>
  </si>
  <si>
    <t>7. ДТП з загиблими та/або травмованими у населених пунктах</t>
  </si>
  <si>
    <t>9. ДТП з загиблими та/або травмованими , скоєнi з участі пішоходів</t>
  </si>
  <si>
    <t>8. ДТП загиблими та/або травмованими на автодорогах</t>
  </si>
  <si>
    <t>10. ДТП з загиблими та/або травмованими , скоєнi з вини пішоходів</t>
  </si>
  <si>
    <t xml:space="preserve">11.  ДТП з загиблими та/або травмованими скоєнi за учаcтю дітей  (загиблі та травмовані в ДТП діти віком до 18 років) </t>
  </si>
  <si>
    <t xml:space="preserve">12.  ДТП, скоєнi з вини дітей (загиблі та/або травмовані в ДТП діти віком до 18 років) </t>
  </si>
  <si>
    <t>13. ДТП з загиблими та/або травмованими, скоєнi з вини водіїв автобусів</t>
  </si>
  <si>
    <t>ВСЬОГО по Україні</t>
  </si>
  <si>
    <t>2022</t>
  </si>
  <si>
    <t>M-01-01 Південний під`їзд до м. Чернігова</t>
  </si>
  <si>
    <t>M-01-02 Північний під`їзд до м. Чернігова</t>
  </si>
  <si>
    <t>Р-23 Сімферополь-Феодосія</t>
  </si>
  <si>
    <t xml:space="preserve">          </t>
  </si>
  <si>
    <t>14. ДТП з загиблими та/або травмованими , скоєні за умов незадовільного стану доріг та вулиць</t>
  </si>
  <si>
    <t xml:space="preserve"> ДТП з загиблими та/або травмованими, через незадовільний стан доріг та вулиць</t>
  </si>
  <si>
    <t>Харківська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</si>
  <si>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Луганська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</si>
  <si>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Херсонська</t>
    </r>
  </si>
  <si>
    <t>Наїзд на пішохода</t>
  </si>
  <si>
    <t>Зіткнення</t>
  </si>
  <si>
    <t>Наїзд на перешкоду</t>
  </si>
  <si>
    <t>Перекидання транспортного засобу</t>
  </si>
  <si>
    <t>Наїзд на велосипедиста</t>
  </si>
  <si>
    <t>Наїзд на транспортний засіб, що стоїть</t>
  </si>
  <si>
    <t>Падіння пасажира</t>
  </si>
  <si>
    <t>Наїзд на гужовий транспорт</t>
  </si>
  <si>
    <t>Наїзд на тварину</t>
  </si>
  <si>
    <t>Падіння вантажу</t>
  </si>
  <si>
    <t>2023</t>
  </si>
  <si>
    <t>ДТП з загиблими та/або травмованими,                                                                                  скоєнi з вини водіїв автобусів</t>
  </si>
  <si>
    <t>Миколаївська</t>
  </si>
  <si>
    <r>
      <t xml:space="preserve">ВСЬОГО </t>
    </r>
    <r>
      <rPr>
        <b/>
        <sz val="11"/>
        <color rgb="FF000000"/>
        <rFont val="Times New Roman"/>
        <family val="1"/>
        <charset val="204"/>
      </rPr>
      <t>по Україні</t>
    </r>
  </si>
  <si>
    <r>
      <t>*</t>
    </r>
    <r>
      <rPr>
        <sz val="14"/>
        <color rgb="FFFF0000"/>
        <rFont val="Times New Roman"/>
        <family val="1"/>
        <charset val="204"/>
      </rPr>
      <t xml:space="preserve"> – регіони тимчасово окуповані та ведуться постійні бойові дії.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</si>
  <si>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Донецька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</si>
  <si>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Запорізька</t>
    </r>
  </si>
  <si>
    <t>M-01 Київ - Чернігів - Нові Яриловичі (на м.Гомель)</t>
  </si>
  <si>
    <t>M-01-03 Східний під'їзд до м.Броварів</t>
  </si>
  <si>
    <t>М-02 Кіпті-Глухів-Бачівськ (на м.Брянськ)</t>
  </si>
  <si>
    <t>М- 03 Київ-Харків-Довжанський (на м. Ростов-на-Дону)</t>
  </si>
  <si>
    <t>М-03-01 Південно-Східний об'їзд м.Харкова</t>
  </si>
  <si>
    <t>М-03-02 Під'їзд до м.Полтави</t>
  </si>
  <si>
    <t>М-05 Київ-Одеса</t>
  </si>
  <si>
    <t>М-05-01 Під'їзд до м.Білої Церкви</t>
  </si>
  <si>
    <t>М-05-02 Під'їзд до Р-19</t>
  </si>
  <si>
    <t>М-06 Київ-Чоп (на м.Будапешт через мм.Львів, Мукачеве і Ужгород)</t>
  </si>
  <si>
    <t>М-06-01 Східний під'їзд до м.Житомира</t>
  </si>
  <si>
    <t>М-06-02 Західний під'їзд до м.Житомира</t>
  </si>
  <si>
    <t>М-06-03 Східний під'їзд до м.Новоград-Волинського</t>
  </si>
  <si>
    <t>М-06-04 Західний під'їзд до м.Новоград-Волинського</t>
  </si>
  <si>
    <t>М-06-05 Східний під'їзд до м.Львова</t>
  </si>
  <si>
    <t>М-06-06 Північний під'їзд до м.Ужгорода</t>
  </si>
  <si>
    <t>М-06-07 Західний під'їзд до м.Рівного</t>
  </si>
  <si>
    <t>М-06-08 Південний під'їзд до м.Рівного</t>
  </si>
  <si>
    <t>М-07 Київ-Ковель-Ягодин (на м.Люблін)</t>
  </si>
  <si>
    <t>М-07-01 Під'їзд до автотермінала на контрольно-пропускному пункті "Ягодин" № 2</t>
  </si>
  <si>
    <t>М-07-02 Під'їзд до автотермінала на контрольно-пропускному пункті "Ягодин" № 3</t>
  </si>
  <si>
    <t>М-08 Об'їзд м.Ужгорода - КПП "Ужгород"</t>
  </si>
  <si>
    <t>М-08-01  Під`їзд до вантажного термінала</t>
  </si>
  <si>
    <t>М-09 Тернопіль-Львів-Рава-Руська (на м.Люблін)</t>
  </si>
  <si>
    <t>М-10 Львів-Краковець (на м.Краків)</t>
  </si>
  <si>
    <t xml:space="preserve">М-10-01  Західний об`їзд  м.Львова </t>
  </si>
  <si>
    <t>М-11 Львів-Шегині (на м.Краків)</t>
  </si>
  <si>
    <t>М-13 Кропивницький-Платонове (на м.Кишинів)</t>
  </si>
  <si>
    <t>М-14 Одеса-Мелітополь-Новоазовськ (на м.Таганрог)</t>
  </si>
  <si>
    <t>М-14-01 Під'їзд до Р-47</t>
  </si>
  <si>
    <t>М-14-02 Під'їзд до м.Херсона</t>
  </si>
  <si>
    <t>М-14-03 Об'їзд м.Мелітополя</t>
  </si>
  <si>
    <t>М-15 Одеса-Рені (на м.Бухарест)</t>
  </si>
  <si>
    <t>М-16 Одеса-Кучурган (на м.Кишинів)</t>
  </si>
  <si>
    <t>М-17 Херсон-Джанкой-Феодосія-Керч</t>
  </si>
  <si>
    <t>М-18 Харків-Сімферополь-Алушта-Ялта</t>
  </si>
  <si>
    <t>М-18-01 Південно-західний об'їзд м.Харкова</t>
  </si>
  <si>
    <t>М-18-02 Об'їзд м.Сімферополя</t>
  </si>
  <si>
    <t>М-19 Доманове (на м.Брест)-Ковель-Чернівці-Тереблече (на м.Бухарест)</t>
  </si>
  <si>
    <t>М-19-01 Південний під'їзд до м.Чернівців</t>
  </si>
  <si>
    <t>М-19-02 Південний під'їзд до м.Луцька</t>
  </si>
  <si>
    <t>М-20 Харків-Щербаківка (на м.Бєлгород)</t>
  </si>
  <si>
    <t>М-21 Виступовичі-Житомир-Могилів-Подільський (через м.Вінницю)</t>
  </si>
  <si>
    <t>М-21-01 Північний під'їзд до м.Бердичева</t>
  </si>
  <si>
    <t>М-21-02 Південний під'їзд до м.Бердичева</t>
  </si>
  <si>
    <t>М-21-03 Під'їзд до м.Калинівки</t>
  </si>
  <si>
    <t>М-22 Полтава-Олександрія</t>
  </si>
  <si>
    <t>М-22-01 Під'їзд до смт.Козельщина</t>
  </si>
  <si>
    <t>М-23 Берегове-Виноградів-Велика Копаня</t>
  </si>
  <si>
    <t>М-24 Велика Добронь-Мукачево-Берегове-контрольно-пропускний пункт "Лужанка"</t>
  </si>
  <si>
    <t>М-24-01 Під'їзд до М-06</t>
  </si>
  <si>
    <t>М-25 КПП "Соломоново"-Велика Добронь-Яноші</t>
  </si>
  <si>
    <t>М-25-01 Під'їзд до КПП "Косини"</t>
  </si>
  <si>
    <t>М-26 Вилок-Неветленфолу-КПП "Дякове"</t>
  </si>
  <si>
    <t>М-26-01 Під'їзд до КПП "Вилок"</t>
  </si>
  <si>
    <t>М-26-02 Під'їзд до КПП "Велика Паладь"</t>
  </si>
  <si>
    <t>М-27 Одеса-Чорноморськ</t>
  </si>
  <si>
    <t>М-28 Одеса-Южне-/М-14/</t>
  </si>
  <si>
    <t>М-28-01 Південний під'їзд до порту "Південний"</t>
  </si>
  <si>
    <t>М-28-02 Обхід м.Одеси</t>
  </si>
  <si>
    <t>М-28-03 Східний під'їзд до порту "Південний"</t>
  </si>
  <si>
    <t>М-29 Харків-Красноград-Перещепине-Дніпро</t>
  </si>
  <si>
    <t>М-29-01 Під'їзд до М-18</t>
  </si>
  <si>
    <t>М-30 Стрий-Умань-Дніпро-Ізварине (через мм.Вінницю, Кропивницький)</t>
  </si>
  <si>
    <t>М-30-01 Східний під'їзд до м.Хмельницького</t>
  </si>
  <si>
    <t>М-30-02 Східний під'їзд до м.Вінниці</t>
  </si>
  <si>
    <t>М-30-03 Західний під'їзд до м.Хмельницького</t>
  </si>
  <si>
    <t>М-30-04 Об'їзд м.Дніпра</t>
  </si>
  <si>
    <t>М-30-05 Під'їзд до м.Знам'янки</t>
  </si>
  <si>
    <t>М-30-06 Під'їзд до аеропорту "Хмельницький"</t>
  </si>
  <si>
    <t>М-30-07 Під'їзд до м.Луганська</t>
  </si>
  <si>
    <t>Н-01 Київ-Знам'янка</t>
  </si>
  <si>
    <t>Н-02 М-06-Кременець-Біла Церква-Ржищів-Канів-Софіївка</t>
  </si>
  <si>
    <t>Н-02-01 Під'їзд до м.Канева</t>
  </si>
  <si>
    <t>Н-03 Житомир-Чернівці</t>
  </si>
  <si>
    <t>Н-03-01 Об'їзд м.Дунаївців</t>
  </si>
  <si>
    <t>Н-03-02 Об'їзд м.Старокостянтинівка</t>
  </si>
  <si>
    <t>Н-05 Красноперекопськ-Сімферополь</t>
  </si>
  <si>
    <t>Н-05-01 Під'їзд до міжнародного аеропорту "Сімферополь"</t>
  </si>
  <si>
    <t>Н-06 Сімферополь-Бахчисарай-Севастополь</t>
  </si>
  <si>
    <t>Н-06-01 Під'їзд до аеропорту "Бельбек" (м.Севастополь)</t>
  </si>
  <si>
    <t>Н-07 Київ-Суми-Юнаківка (на м.Курськ)</t>
  </si>
  <si>
    <t>Н-07-01 Під'їзд до м.Броварів</t>
  </si>
  <si>
    <t>Н-08 Бориспіль-Дніпро-Запоріжжя (через м.Кременчук)-Маріуполь</t>
  </si>
  <si>
    <t>Н-08-01 Під'їзд до аеропорту "Дніпро"</t>
  </si>
  <si>
    <t>Н-08-02 Під'їзд до о.Хортиця (автотранспортна магістраль через р.Дніпро у м.Запоріжжі)</t>
  </si>
  <si>
    <t>Н-09 Мукачево-Рахів-Богородчани-Івано-Франківськ-Рогатин-Бібрка-Львів</t>
  </si>
  <si>
    <t>Н-10 Стрий-Івано-Франківськ-Чернівці-Мамалига (на м.Кишинів)</t>
  </si>
  <si>
    <t>Н-10-01 Під'їзд до м.Івано-Франківськ</t>
  </si>
  <si>
    <t>Н-10-02 Під'їзд до м.Тисмениці</t>
  </si>
  <si>
    <t>Н-11 Дніпро-Миколаїв (через м.Кривий Ріг)</t>
  </si>
  <si>
    <t>Н-12 Суми-Полтава з об'їздом м.Сум</t>
  </si>
  <si>
    <t>Н-13 Львів-Самбір-Ужгород</t>
  </si>
  <si>
    <t>Н-14 Олександрівка-Кропивницький-Миколаїв</t>
  </si>
  <si>
    <t>Н-14-01 Південний об'їзд м.Кропивницького</t>
  </si>
  <si>
    <t>Н-15 Запоріжжя-Донецьк</t>
  </si>
  <si>
    <t>Н-16 Золотоноша-Черкаси-Сміла-Умань</t>
  </si>
  <si>
    <t>Н-17 Львів-Радехів-Луцьк</t>
  </si>
  <si>
    <t>Н-18 Івано-Франківськ-Бучач-Тернопіль</t>
  </si>
  <si>
    <t>Н-19 Ялта-Севастополь</t>
  </si>
  <si>
    <t>Н-20 Слов'янськ-Донецьк-Маріуполь</t>
  </si>
  <si>
    <t>Н-21 Старобільськ-Луганськ-Хрустальний-Макіївка-Донецьк</t>
  </si>
  <si>
    <t>Н-22 Устилуг-Луцьк-Рівне</t>
  </si>
  <si>
    <t>Н-22-04 Об'їзд м.Устилуга</t>
  </si>
  <si>
    <t>Н-23 Кропивницький-Кривий Ріг-Запоріжжя</t>
  </si>
  <si>
    <t>Н-23-01 Під'їзд до аеропорту "Кривий Ріг"</t>
  </si>
  <si>
    <t>Н-24 Благовіщенське-Миколаїв (через м.Вознесенськ)</t>
  </si>
  <si>
    <t>Н-24-01 Під'їзд до міжнародного аеропорту "Миколаїв"</t>
  </si>
  <si>
    <t>Н-25 Городище-Рівне-Старокостянтинів</t>
  </si>
  <si>
    <t>Н-25-01 Північний під'їзд до м.Рівного</t>
  </si>
  <si>
    <t>Н-25-04 Під'їзд до м.Нетішина</t>
  </si>
  <si>
    <t>Н-26 Чугуїв-Мілове (через м.Старобільськ)</t>
  </si>
  <si>
    <t>Н-27 Чернигів-Мена-Сосниця-Грем'яч</t>
  </si>
  <si>
    <t>Н-28 /Н-27/-Городня-Контрольно-пропускний пункт "Сеньківка"</t>
  </si>
  <si>
    <t>Н-30 Василівка-Бердянськ</t>
  </si>
  <si>
    <t>Н-31 Дніпро-Царичанка-Кобеляки-Решетілівка</t>
  </si>
  <si>
    <t>Н-32 Покровськ-Бахмут-Михайлівка</t>
  </si>
  <si>
    <t>Н-33 Одеса-Білгород-Дністровський-Монаші-/М-15/ з під'їздом до порту Чорноморськ</t>
  </si>
  <si>
    <t>Р-01 Київ-Обухів</t>
  </si>
  <si>
    <t>Р-02 Київ-Іванків-Овруч</t>
  </si>
  <si>
    <t xml:space="preserve">Р-02-01 Під'їзд до Чорнобильської АЕС (контрольно-пропускний пункт "Дитятки") </t>
  </si>
  <si>
    <t>Р-02-02 Під'їзд до меморіального комплексу в с.Нові Петрівці</t>
  </si>
  <si>
    <t>Р-03 Півнчно-східний об'їзд м.Києва</t>
  </si>
  <si>
    <t>Р-03-01 Під'їзд до автомобільної дороги М-03</t>
  </si>
  <si>
    <t>Р-04 Київ-Фастів-Біла Церква-Тараща-Звенигородка</t>
  </si>
  <si>
    <t>Р-04-01 Під'їзд до м.Фастова № 1</t>
  </si>
  <si>
    <t>Р-04-02 Під'їзд до м.Фастова № 2</t>
  </si>
  <si>
    <t>Р-05 КПП "Дитятки"-КПП "Прип'ять"</t>
  </si>
  <si>
    <t>Р-05-01 Під'їзд до державного спеціалізованого підприємства "Чорнобильська АЕС"</t>
  </si>
  <si>
    <t>Р-05-03 Під'їзд до с.Старі Соколи</t>
  </si>
  <si>
    <t>Р-05-02 Під'їзд до с.Страхолісся</t>
  </si>
  <si>
    <t>Р-06 КПП "Чорнобиль"-КПП "Овруч"</t>
  </si>
  <si>
    <t>Р-06-01 Під'їзд до м.Прип'ять</t>
  </si>
  <si>
    <t>Р-06-02 Під'їзд до комплексу виробництв "Вектор" Буряківка</t>
  </si>
  <si>
    <t>Р-06-03 Під'їзд до с.Мар'янівка</t>
  </si>
  <si>
    <t>Р-06-04 Під'їзд до м.Чорнобиля</t>
  </si>
  <si>
    <t>Р-08 Немирів-Ямпіль</t>
  </si>
  <si>
    <t>Р-09 Миронівка-Канів</t>
  </si>
  <si>
    <t>Р-10     Р-09-Черкаси-Чигирин-Кременчук</t>
  </si>
  <si>
    <t>Р-10-01 Під'їзд до с.Суботів</t>
  </si>
  <si>
    <t>Р-11 Полтва-Красноград</t>
  </si>
  <si>
    <t>Р-14 Луцьк-Ківерці-Маневичі-Любешів-Дольськ</t>
  </si>
  <si>
    <t>Р-15 Ковель-Володимир-Волинський-Червоноград-Жовква</t>
  </si>
  <si>
    <t>Р-15-01 Під'їзд до м.Володимира-Волинського</t>
  </si>
  <si>
    <t>Р-15-02 Об'їзд м. Володимира-Волинського</t>
  </si>
  <si>
    <t>Р-16 Під'їзди до спецоб'єктів в Автономній Республіці Крим</t>
  </si>
  <si>
    <t>Р-17 Біла Церква-Тетіїв-Липовець-Гуменне-/М-30/</t>
  </si>
  <si>
    <t>Р-18 Житомир-Попільня-Сквира-Володарка-Ставище</t>
  </si>
  <si>
    <t>Р-19 Фастів-Митниця-Обухів-Ржищів</t>
  </si>
  <si>
    <t>Р-20 Снятин-Косів-Старі Кути</t>
  </si>
  <si>
    <t>Р-21 Під'їзд до м.Хуста</t>
  </si>
  <si>
    <t>Р-22 Контрольно-пропускний пункт "Красна Талаківка"-Луганськ</t>
  </si>
  <si>
    <t>Р-24 Татарів-Косів-Коломия-Борщів-Кам'янець-Подільський</t>
  </si>
  <si>
    <t>Р-25 Сімферополь-Євпаторія</t>
  </si>
  <si>
    <t>Р-26 Острог-Кременець</t>
  </si>
  <si>
    <t>Р-27 Севастополь-Інкерман</t>
  </si>
  <si>
    <t>Р-29 Алушта-Судак-Феодосія</t>
  </si>
  <si>
    <t>Р-30 Під'їзд до м.Ірпеня</t>
  </si>
  <si>
    <t>Р-31 Бердичів-Хмільник-/М-30/</t>
  </si>
  <si>
    <t>Р-33 Вінниця-Турбів-Гайсин-Балта-Велика Михайлівка-/М-16/</t>
  </si>
  <si>
    <t>Р-34 Ялта-Алушта</t>
  </si>
  <si>
    <t>Р-35 Грушівка-Судак</t>
  </si>
  <si>
    <t>Р-36 Немирів-Могилів-Подільський</t>
  </si>
  <si>
    <t>Р-37 Енергодар-Василівка</t>
  </si>
  <si>
    <t>Р-38 Богородчани-Гута</t>
  </si>
  <si>
    <t>Р-39 Броди-Тернопіль</t>
  </si>
  <si>
    <t>Р-40 Рава-Руська-Яворів-Судова Вишня</t>
  </si>
  <si>
    <t>Р-41 Об'їзд м.Тернополя</t>
  </si>
  <si>
    <t>Р-42 Лубни-Миргород-Опішня-/Н-12/</t>
  </si>
  <si>
    <t>Р-43  /М-19/-Ланівці-/Н-02/</t>
  </si>
  <si>
    <t>Р-44 Суми-Путивль-Глухів</t>
  </si>
  <si>
    <t>Р-45 Суми-Краснопілля-Богодухів</t>
  </si>
  <si>
    <t>Р-46 Харків-Охтирка</t>
  </si>
  <si>
    <t>Р-47 Херсон-Нова Каховка-Генічеськ</t>
  </si>
  <si>
    <t>Р-47-01 Під'їзд до заповідника "Асканія-Нова"</t>
  </si>
  <si>
    <t>Р-47-02 Під'їзд до м.Каховка</t>
  </si>
  <si>
    <t>Р-48   /Р-24/-Сатанів-Війтівці-Білогір'я-/Р-26/</t>
  </si>
  <si>
    <t>Р-49 Васьковичі-Шепетівка</t>
  </si>
  <si>
    <t>Р-50 Ярмолинці-Сатанів</t>
  </si>
  <si>
    <t>Р-50-01 Під'їзд до смт.Ярмолинці</t>
  </si>
  <si>
    <t>Р-50-02 Під'їзд до державного курорту "Сатанів"</t>
  </si>
  <si>
    <t>Р-51 Мерефа-Лозова-Павлоград</t>
  </si>
  <si>
    <t>Р-53 Контрольно-пропускний пункт "Малий Березний"-Малий Березний</t>
  </si>
  <si>
    <t>Р-54 Краснопілка-Теплик-Бершадь-Саврань-Дубинове-/М-05/</t>
  </si>
  <si>
    <t>Р-55 Одеса-Вознесенськ-Новий Буг</t>
  </si>
  <si>
    <t>Р-56 Чернінів-Пакуль-контрольно-пропускний пункт "Славутич"-Чорнобиль</t>
  </si>
  <si>
    <t>Р-56-01 Під'їзд до м.Славутича</t>
  </si>
  <si>
    <t>Р-57 Олешки-Гола пристань-Скадовськ</t>
  </si>
  <si>
    <t>Р-57-01 Під'їзд до м.Олешок</t>
  </si>
  <si>
    <t>Р-58 Севастополь-порт "Камишова Бухта"</t>
  </si>
  <si>
    <t>Р-59 Під'їзд до спецоб'єктів м.Севастополя</t>
  </si>
  <si>
    <t>Р-60 Кролевець-Конотоп-Ромни-Пирятин</t>
  </si>
  <si>
    <t>Р-61 Батурин-Конотоп-Суми</t>
  </si>
  <si>
    <t>Р-61-01 Під'їзд до заповідника "Гетьманська Столиця"</t>
  </si>
  <si>
    <t>Р-62 Криворівня-Усть-Путила-Старі Кути-Вижниця-Сторожинець-Чернівці</t>
  </si>
  <si>
    <t>Р-63   Н-03-Вартиківці-КПП "Сокиряни"</t>
  </si>
  <si>
    <t>Р-63-01 Під'їзд до КПП "Росошани"</t>
  </si>
  <si>
    <t>Р-63-02 Під'їзд до КПП "Кельменці"</t>
  </si>
  <si>
    <t>Р-64 Ківшувата-Шушківка-Лисянка-Моринці-Шевченкове-Тарасівка-/Н-16/</t>
  </si>
  <si>
    <t>Р-65 КПП "Миколаївка"-Семенівка-Новгород-Сіверський-Глухів-КПП "Катеринівка"</t>
  </si>
  <si>
    <t>Р-66 КПП "Демино-Олександрівка"-Сватове-Лисичанськ-Луганськ</t>
  </si>
  <si>
    <t>Р-67 Чернігів-Ніжин-Прилуки-Пирятин</t>
  </si>
  <si>
    <t>Р-67-01 Під'їзд до м.Ніжина</t>
  </si>
  <si>
    <t>Р-68 Талалаївка-Ічня-Тростянець-Сокиринці-/Н-07/</t>
  </si>
  <si>
    <t>Р-68-01 Під'їзд до державного історико-культурного заповідника "Качанівка"</t>
  </si>
  <si>
    <t>Р-69 Київ-Вмшгород-Десна-Чернігів</t>
  </si>
  <si>
    <t>Р-69-01 Під'їзд до смт.Гончарівське</t>
  </si>
  <si>
    <t>Р-71 Одеса-Іванівка-Ананьїв-Піщана-Хащувате-Колодисте-Рижавка-/М-05/</t>
  </si>
  <si>
    <t>Р-72 КПП "Старокозаче"-Білгород-Дністровський</t>
  </si>
  <si>
    <t>Р-73   /Н-08/-Нікополь</t>
  </si>
  <si>
    <t>Р-74 П'ятихатки-Кривий Ріг-Широке</t>
  </si>
  <si>
    <t>Р-75 КПП "Тимкове"-Балта-Первомайськ-Доманівка-Олександрівка</t>
  </si>
  <si>
    <t>Р-76 КПП "Прикладники"-Зарічне-Дубровиця</t>
  </si>
  <si>
    <t>Р-77 Рівне-Тучин-Гоща-/Н-25/</t>
  </si>
  <si>
    <t>Р-78 Харків-Зміїв-Балаклія-Гороховатка</t>
  </si>
  <si>
    <t>Р-79  /М-18/-Сахновщина-Ізюм-Куп'янськ-КПП "Піски"</t>
  </si>
  <si>
    <t>Р-80 Кам'янське-Миколаївка-Солоне-/Н-08/</t>
  </si>
  <si>
    <t>Р-81 Казанка-Снігурівка-/Р-47/</t>
  </si>
  <si>
    <t>Р-82 Сосниця-Короп-/М-02/</t>
  </si>
  <si>
    <t>Р-83-01 Під'їзд до с.Бреч</t>
  </si>
  <si>
    <t>Р-83-02 Під'їзд до смт.Березна</t>
  </si>
  <si>
    <t>Р-84 Бібрка-Кам'янка-Бузька-Жовква-Городок-Миколаїв-Жидачів-Калуш-Буштин</t>
  </si>
  <si>
    <t>за період з 01.01.2023 по 31.07.2023</t>
  </si>
  <si>
    <t>за липень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</si>
</sst>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Arial Cyr"/>
    </font>
    <font>
      <b/>
      <sz val="14"/>
      <color indexed="8"/>
      <name val="Arial Cy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 Cyr"/>
    </font>
    <font>
      <sz val="11"/>
      <name val="Arial Cyr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B050"/>
      <name val="Arial Cy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3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rgb="FF333333"/>
      <name val="Times New Roman"/>
      <family val="1"/>
      <charset val="204"/>
    </font>
    <font>
      <sz val="10"/>
      <name val="Times New Roman Cyr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B05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theme="9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u/>
      <sz val="11"/>
      <color rgb="FF0563C1"/>
      <name val="Calibri"/>
      <family val="2"/>
      <charset val="204"/>
      <scheme val="minor"/>
    </font>
    <font>
      <u/>
      <sz val="11"/>
      <color rgb="FF954F7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0"/>
      <color rgb="FF00B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 Cyr"/>
      <charset val="204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55">
    <fill>
      <patternFill patternType="none"/>
    </fill>
    <fill>
      <patternFill patternType="gray125"/>
    </fill>
    <fill>
      <patternFill patternType="solid">
        <fgColor rgb="FFC5FBC8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8"/>
      </patternFill>
    </fill>
  </fills>
  <borders count="5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111111"/>
      </left>
      <right style="medium">
        <color rgb="FF111111"/>
      </right>
      <top style="medium">
        <color rgb="FF111111"/>
      </top>
      <bottom style="medium">
        <color rgb="FF111111"/>
      </bottom>
      <diagonal/>
    </border>
  </borders>
  <cellStyleXfs count="157">
    <xf numFmtId="0" fontId="0" fillId="0" borderId="0"/>
    <xf numFmtId="0" fontId="8" fillId="0" borderId="0" applyFill="0" applyAlignment="0" applyProtection="0">
      <alignment horizontal="center" vertical="center" wrapText="1"/>
    </xf>
    <xf numFmtId="0" fontId="15" fillId="0" borderId="0" applyNumberFormat="0" applyFill="0" applyBorder="0" applyAlignment="0" applyProtection="0"/>
    <xf numFmtId="0" fontId="19" fillId="0" borderId="0"/>
    <xf numFmtId="0" fontId="29" fillId="0" borderId="0" applyNumberFormat="0" applyFill="0" applyBorder="0" applyAlignment="0" applyProtection="0"/>
    <xf numFmtId="0" fontId="7" fillId="0" borderId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0" fillId="13" borderId="0" applyNumberFormat="0" applyBorder="0" applyAlignment="0" applyProtection="0"/>
    <xf numFmtId="0" fontId="30" fillId="15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13" borderId="0" applyNumberFormat="0" applyBorder="0" applyAlignment="0" applyProtection="0"/>
    <xf numFmtId="0" fontId="31" fillId="15" borderId="0" applyNumberFormat="0" applyBorder="0" applyAlignment="0" applyProtection="0"/>
    <xf numFmtId="0" fontId="31" fillId="9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4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2" fillId="8" borderId="29" applyNumberFormat="0" applyAlignment="0" applyProtection="0"/>
    <xf numFmtId="0" fontId="33" fillId="12" borderId="0" applyNumberFormat="0" applyBorder="0" applyAlignment="0" applyProtection="0"/>
    <xf numFmtId="0" fontId="34" fillId="0" borderId="31" applyNumberFormat="0" applyFill="0" applyAlignment="0" applyProtection="0"/>
    <xf numFmtId="0" fontId="35" fillId="20" borderId="32" applyNumberFormat="0" applyAlignment="0" applyProtection="0"/>
    <xf numFmtId="0" fontId="36" fillId="0" borderId="0" applyNumberFormat="0" applyFill="0" applyBorder="0" applyAlignment="0" applyProtection="0"/>
    <xf numFmtId="0" fontId="37" fillId="15" borderId="0" applyNumberFormat="0" applyBorder="0" applyAlignment="0" applyProtection="0"/>
    <xf numFmtId="0" fontId="38" fillId="10" borderId="29" applyNumberFormat="0" applyAlignment="0" applyProtection="0"/>
    <xf numFmtId="0" fontId="39" fillId="0" borderId="33" applyNumberFormat="0" applyFill="0" applyAlignment="0" applyProtection="0"/>
    <xf numFmtId="0" fontId="40" fillId="7" borderId="0" applyNumberFormat="0" applyBorder="0" applyAlignment="0" applyProtection="0"/>
    <xf numFmtId="0" fontId="8" fillId="11" borderId="34" applyNumberFormat="0" applyFont="0" applyAlignment="0" applyProtection="0"/>
    <xf numFmtId="0" fontId="41" fillId="10" borderId="30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5" fillId="0" borderId="0"/>
    <xf numFmtId="0" fontId="49" fillId="0" borderId="0" applyNumberFormat="0" applyFill="0" applyBorder="0" applyAlignment="0" applyProtection="0"/>
    <xf numFmtId="0" fontId="50" fillId="0" borderId="37" applyNumberFormat="0" applyFill="0" applyAlignment="0" applyProtection="0"/>
    <xf numFmtId="0" fontId="51" fillId="0" borderId="38" applyNumberFormat="0" applyFill="0" applyAlignment="0" applyProtection="0"/>
    <xf numFmtId="0" fontId="52" fillId="0" borderId="39" applyNumberFormat="0" applyFill="0" applyAlignment="0" applyProtection="0"/>
    <xf numFmtId="0" fontId="52" fillId="0" borderId="0" applyNumberFormat="0" applyFill="0" applyBorder="0" applyAlignment="0" applyProtection="0"/>
    <xf numFmtId="0" fontId="53" fillId="22" borderId="0" applyNumberFormat="0" applyBorder="0" applyAlignment="0" applyProtection="0"/>
    <xf numFmtId="0" fontId="54" fillId="23" borderId="0" applyNumberFormat="0" applyBorder="0" applyAlignment="0" applyProtection="0"/>
    <xf numFmtId="0" fontId="55" fillId="24" borderId="0" applyNumberFormat="0" applyBorder="0" applyAlignment="0" applyProtection="0"/>
    <xf numFmtId="0" fontId="56" fillId="25" borderId="40" applyNumberFormat="0" applyAlignment="0" applyProtection="0"/>
    <xf numFmtId="0" fontId="57" fillId="26" borderId="41" applyNumberFormat="0" applyAlignment="0" applyProtection="0"/>
    <xf numFmtId="0" fontId="58" fillId="26" borderId="40" applyNumberFormat="0" applyAlignment="0" applyProtection="0"/>
    <xf numFmtId="0" fontId="59" fillId="0" borderId="42" applyNumberFormat="0" applyFill="0" applyAlignment="0" applyProtection="0"/>
    <xf numFmtId="0" fontId="60" fillId="27" borderId="43" applyNumberFormat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45" applyNumberFormat="0" applyFill="0" applyAlignment="0" applyProtection="0"/>
    <xf numFmtId="0" fontId="64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4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4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4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4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4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0" borderId="0"/>
    <xf numFmtId="0" fontId="6" fillId="28" borderId="44" applyNumberFormat="0" applyFont="0" applyAlignment="0" applyProtection="0"/>
    <xf numFmtId="0" fontId="5" fillId="0" borderId="0"/>
    <xf numFmtId="0" fontId="5" fillId="28" borderId="44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6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50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4" fillId="0" borderId="0"/>
    <xf numFmtId="0" fontId="3" fillId="0" borderId="0"/>
    <xf numFmtId="0" fontId="3" fillId="28" borderId="44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29" fillId="0" borderId="0" applyNumberFormat="0" applyFill="0" applyBorder="0" applyAlignment="0" applyProtection="0"/>
    <xf numFmtId="0" fontId="76" fillId="0" borderId="0"/>
    <xf numFmtId="0" fontId="2" fillId="0" borderId="0"/>
    <xf numFmtId="0" fontId="2" fillId="0" borderId="0"/>
    <xf numFmtId="0" fontId="2" fillId="0" borderId="0"/>
    <xf numFmtId="0" fontId="2" fillId="28" borderId="44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9" fillId="0" borderId="0"/>
    <xf numFmtId="0" fontId="83" fillId="0" borderId="0"/>
    <xf numFmtId="0" fontId="45" fillId="0" borderId="0"/>
  </cellStyleXfs>
  <cellXfs count="197">
    <xf numFmtId="0" fontId="0" fillId="0" borderId="0" xfId="0"/>
    <xf numFmtId="0" fontId="8" fillId="0" borderId="0" xfId="1" applyFill="1" applyAlignment="1" applyProtection="1">
      <alignment horizontal="center" vertical="center" wrapText="1"/>
    </xf>
    <xf numFmtId="0" fontId="14" fillId="0" borderId="0" xfId="1" applyFont="1" applyFill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right" vertical="center" wrapText="1"/>
    </xf>
    <xf numFmtId="0" fontId="10" fillId="2" borderId="2" xfId="1" applyFont="1" applyFill="1" applyBorder="1" applyAlignment="1" applyProtection="1">
      <alignment horizontal="center" vertical="center" wrapText="1"/>
    </xf>
    <xf numFmtId="0" fontId="10" fillId="2" borderId="2" xfId="1" applyFont="1" applyFill="1" applyBorder="1" applyAlignment="1" applyProtection="1">
      <alignment horizontal="center" vertical="center" wrapText="1"/>
    </xf>
    <xf numFmtId="0" fontId="10" fillId="5" borderId="2" xfId="1" applyFont="1" applyFill="1" applyBorder="1" applyAlignment="1" applyProtection="1">
      <alignment horizontal="center" vertical="center" wrapText="1"/>
    </xf>
    <xf numFmtId="0" fontId="24" fillId="0" borderId="10" xfId="1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11" fillId="0" borderId="3" xfId="0" applyFont="1" applyFill="1" applyBorder="1" applyAlignment="1" applyProtection="1">
      <alignment horizontal="right" vertical="center" wrapText="1"/>
    </xf>
    <xf numFmtId="0" fontId="10" fillId="2" borderId="2" xfId="1" applyFont="1" applyFill="1" applyBorder="1" applyAlignment="1" applyProtection="1">
      <alignment horizontal="center" vertical="center" wrapText="1"/>
    </xf>
    <xf numFmtId="0" fontId="28" fillId="0" borderId="0" xfId="0" applyFont="1"/>
    <xf numFmtId="0" fontId="20" fillId="3" borderId="21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12" fillId="0" borderId="35" xfId="1" applyFont="1" applyFill="1" applyBorder="1" applyAlignment="1" applyProtection="1">
      <alignment horizontal="right" vertical="center" wrapText="1"/>
    </xf>
    <xf numFmtId="0" fontId="0" fillId="0" borderId="3" xfId="0" applyBorder="1"/>
    <xf numFmtId="0" fontId="10" fillId="0" borderId="28" xfId="1" applyFont="1" applyFill="1" applyBorder="1" applyAlignment="1" applyProtection="1">
      <alignment horizontal="left" vertical="center" wrapText="1"/>
    </xf>
    <xf numFmtId="0" fontId="44" fillId="0" borderId="28" xfId="0" applyFont="1" applyBorder="1"/>
    <xf numFmtId="0" fontId="44" fillId="0" borderId="28" xfId="0" applyFont="1" applyBorder="1" applyAlignment="1">
      <alignment wrapText="1"/>
    </xf>
    <xf numFmtId="0" fontId="12" fillId="0" borderId="3" xfId="1" applyFont="1" applyFill="1" applyBorder="1" applyAlignment="1" applyProtection="1">
      <alignment horizontal="right" vertical="center" wrapText="1"/>
    </xf>
    <xf numFmtId="0" fontId="10" fillId="2" borderId="3" xfId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7" fillId="3" borderId="26" xfId="1" applyFont="1" applyFill="1" applyBorder="1" applyAlignment="1" applyProtection="1">
      <alignment horizontal="center" vertical="center"/>
    </xf>
    <xf numFmtId="49" fontId="46" fillId="3" borderId="14" xfId="0" applyNumberFormat="1" applyFont="1" applyFill="1" applyBorder="1" applyAlignment="1">
      <alignment horizontal="center" vertical="center"/>
    </xf>
    <xf numFmtId="0" fontId="46" fillId="3" borderId="14" xfId="0" applyFont="1" applyFill="1" applyBorder="1" applyAlignment="1">
      <alignment horizontal="center" vertical="center"/>
    </xf>
    <xf numFmtId="0" fontId="16" fillId="3" borderId="26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right" vertical="center" wrapText="1"/>
    </xf>
    <xf numFmtId="164" fontId="10" fillId="0" borderId="3" xfId="1" applyNumberFormat="1" applyFont="1" applyFill="1" applyBorder="1" applyAlignment="1" applyProtection="1">
      <alignment horizontal="right" vertical="center" wrapText="1"/>
    </xf>
    <xf numFmtId="0" fontId="10" fillId="2" borderId="2" xfId="1" applyFont="1" applyFill="1" applyBorder="1" applyAlignment="1" applyProtection="1">
      <alignment horizontal="center" vertical="center" wrapText="1"/>
    </xf>
    <xf numFmtId="0" fontId="22" fillId="0" borderId="3" xfId="1" applyFont="1" applyFill="1" applyBorder="1" applyAlignment="1" applyProtection="1">
      <alignment horizontal="right" vertical="center" wrapText="1"/>
    </xf>
    <xf numFmtId="0" fontId="10" fillId="2" borderId="47" xfId="1" applyFont="1" applyFill="1" applyBorder="1" applyAlignment="1" applyProtection="1">
      <alignment horizontal="center" vertical="center" wrapText="1"/>
    </xf>
    <xf numFmtId="0" fontId="24" fillId="0" borderId="3" xfId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right"/>
    </xf>
    <xf numFmtId="3" fontId="25" fillId="3" borderId="3" xfId="0" applyNumberFormat="1" applyFont="1" applyFill="1" applyBorder="1" applyAlignment="1">
      <alignment horizontal="center" vertical="center"/>
    </xf>
    <xf numFmtId="0" fontId="16" fillId="54" borderId="14" xfId="1" applyFont="1" applyFill="1" applyBorder="1" applyAlignment="1" applyProtection="1">
      <alignment horizontal="center" vertical="center" wrapText="1"/>
    </xf>
    <xf numFmtId="0" fontId="16" fillId="54" borderId="26" xfId="1" applyFont="1" applyFill="1" applyBorder="1" applyAlignment="1" applyProtection="1">
      <alignment horizontal="center" vertical="center" wrapText="1"/>
    </xf>
    <xf numFmtId="0" fontId="68" fillId="0" borderId="0" xfId="0" applyFont="1"/>
    <xf numFmtId="0" fontId="47" fillId="0" borderId="0" xfId="0" applyFont="1"/>
    <xf numFmtId="0" fontId="28" fillId="0" borderId="3" xfId="0" applyFont="1" applyBorder="1" applyAlignment="1">
      <alignment horizontal="right"/>
    </xf>
    <xf numFmtId="0" fontId="68" fillId="0" borderId="3" xfId="0" applyFont="1" applyBorder="1" applyAlignment="1">
      <alignment horizontal="right"/>
    </xf>
    <xf numFmtId="1" fontId="10" fillId="0" borderId="3" xfId="1" applyNumberFormat="1" applyFont="1" applyFill="1" applyBorder="1" applyAlignment="1" applyProtection="1">
      <alignment horizontal="right" vertical="center" wrapText="1"/>
    </xf>
    <xf numFmtId="0" fontId="10" fillId="2" borderId="2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center" vertical="center" wrapText="1"/>
    </xf>
    <xf numFmtId="0" fontId="70" fillId="0" borderId="0" xfId="0" applyFont="1"/>
    <xf numFmtId="0" fontId="10" fillId="2" borderId="3" xfId="1" applyFont="1" applyFill="1" applyBorder="1" applyAlignment="1" applyProtection="1">
      <alignment horizontal="center" vertical="center" wrapText="1"/>
    </xf>
    <xf numFmtId="0" fontId="46" fillId="0" borderId="3" xfId="87" applyFont="1" applyFill="1" applyBorder="1" applyAlignment="1" applyProtection="1">
      <alignment vertical="center" wrapText="1"/>
    </xf>
    <xf numFmtId="2" fontId="16" fillId="0" borderId="3" xfId="87" applyNumberFormat="1" applyFont="1" applyFill="1" applyBorder="1" applyAlignment="1" applyProtection="1">
      <alignment vertical="center" wrapText="1"/>
    </xf>
    <xf numFmtId="2" fontId="16" fillId="0" borderId="3" xfId="1" applyNumberFormat="1" applyFont="1" applyFill="1" applyBorder="1" applyAlignment="1" applyProtection="1">
      <alignment vertical="center" wrapText="1"/>
    </xf>
    <xf numFmtId="2" fontId="16" fillId="0" borderId="3" xfId="1" applyNumberFormat="1" applyFont="1" applyFill="1" applyBorder="1" applyAlignment="1" applyProtection="1">
      <alignment vertical="center"/>
    </xf>
    <xf numFmtId="0" fontId="65" fillId="0" borderId="0" xfId="0" applyFont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0" borderId="18" xfId="1" applyFont="1" applyFill="1" applyBorder="1" applyAlignment="1" applyProtection="1">
      <alignment horizontal="left" vertical="center" wrapText="1"/>
    </xf>
    <xf numFmtId="0" fontId="46" fillId="0" borderId="18" xfId="0" applyFont="1" applyBorder="1" applyAlignment="1">
      <alignment vertical="center" wrapText="1"/>
    </xf>
    <xf numFmtId="0" fontId="10" fillId="0" borderId="51" xfId="1" applyFont="1" applyFill="1" applyBorder="1" applyAlignment="1" applyProtection="1">
      <alignment horizontal="left" vertical="center" wrapText="1"/>
    </xf>
    <xf numFmtId="0" fontId="10" fillId="0" borderId="15" xfId="1" applyFont="1" applyFill="1" applyBorder="1" applyAlignment="1" applyProtection="1">
      <alignment horizontal="left" vertical="center" wrapText="1"/>
    </xf>
    <xf numFmtId="0" fontId="12" fillId="0" borderId="36" xfId="1" applyFont="1" applyFill="1" applyBorder="1" applyAlignment="1" applyProtection="1">
      <alignment horizontal="right" vertical="center" wrapText="1"/>
    </xf>
    <xf numFmtId="2" fontId="10" fillId="0" borderId="16" xfId="87" applyNumberFormat="1" applyFont="1" applyFill="1" applyBorder="1" applyAlignment="1" applyProtection="1">
      <alignment vertical="center" wrapText="1"/>
    </xf>
    <xf numFmtId="2" fontId="10" fillId="0" borderId="16" xfId="1" applyNumberFormat="1" applyFont="1" applyFill="1" applyBorder="1" applyAlignment="1" applyProtection="1">
      <alignment vertical="center" wrapText="1"/>
    </xf>
    <xf numFmtId="2" fontId="10" fillId="0" borderId="17" xfId="1" applyNumberFormat="1" applyFont="1" applyFill="1" applyBorder="1" applyAlignment="1" applyProtection="1">
      <alignment vertical="center"/>
    </xf>
    <xf numFmtId="0" fontId="10" fillId="0" borderId="20" xfId="1" applyFont="1" applyFill="1" applyBorder="1" applyAlignment="1" applyProtection="1">
      <alignment horizontal="left" vertical="center" wrapText="1"/>
    </xf>
    <xf numFmtId="0" fontId="72" fillId="3" borderId="9" xfId="1" applyFont="1" applyFill="1" applyBorder="1" applyAlignment="1" applyProtection="1">
      <alignment horizontal="right" vertical="center" wrapText="1"/>
    </xf>
    <xf numFmtId="0" fontId="28" fillId="0" borderId="3" xfId="0" applyFont="1" applyBorder="1"/>
    <xf numFmtId="0" fontId="9" fillId="0" borderId="0" xfId="1" applyFont="1" applyFill="1" applyAlignment="1" applyProtection="1">
      <alignment horizontal="center" vertical="center" wrapText="1"/>
    </xf>
    <xf numFmtId="0" fontId="10" fillId="2" borderId="21" xfId="1" applyFont="1" applyFill="1" applyBorder="1" applyAlignment="1" applyProtection="1">
      <alignment horizontal="center" vertical="center" wrapText="1"/>
    </xf>
    <xf numFmtId="0" fontId="10" fillId="2" borderId="22" xfId="1" applyFont="1" applyFill="1" applyBorder="1" applyAlignment="1" applyProtection="1">
      <alignment horizontal="center" vertical="center" wrapText="1"/>
    </xf>
    <xf numFmtId="0" fontId="10" fillId="0" borderId="16" xfId="87" applyFont="1" applyFill="1" applyBorder="1" applyAlignment="1" applyProtection="1">
      <alignment vertical="center" wrapText="1"/>
    </xf>
    <xf numFmtId="0" fontId="71" fillId="21" borderId="18" xfId="0" applyFont="1" applyFill="1" applyBorder="1" applyAlignment="1">
      <alignment vertical="center" wrapText="1"/>
    </xf>
    <xf numFmtId="3" fontId="27" fillId="3" borderId="23" xfId="0" applyNumberFormat="1" applyFont="1" applyFill="1" applyBorder="1" applyAlignment="1">
      <alignment horizontal="center" vertical="center" wrapText="1"/>
    </xf>
    <xf numFmtId="0" fontId="27" fillId="3" borderId="23" xfId="0" applyFont="1" applyFill="1" applyBorder="1" applyAlignment="1">
      <alignment horizontal="center" vertical="center" wrapText="1"/>
    </xf>
    <xf numFmtId="3" fontId="27" fillId="3" borderId="24" xfId="0" applyNumberFormat="1" applyFont="1" applyFill="1" applyBorder="1" applyAlignment="1">
      <alignment horizontal="center" vertical="center" wrapText="1"/>
    </xf>
    <xf numFmtId="164" fontId="25" fillId="3" borderId="3" xfId="2" applyNumberFormat="1" applyFont="1" applyFill="1" applyBorder="1" applyAlignment="1">
      <alignment horizontal="center" vertical="center" wrapText="1"/>
    </xf>
    <xf numFmtId="164" fontId="16" fillId="0" borderId="3" xfId="2" applyNumberFormat="1" applyFont="1" applyBorder="1" applyAlignment="1">
      <alignment horizontal="center" vertical="center" wrapText="1"/>
    </xf>
    <xf numFmtId="0" fontId="16" fillId="4" borderId="21" xfId="1" applyFont="1" applyFill="1" applyBorder="1" applyAlignment="1" applyProtection="1">
      <alignment horizontal="center" vertical="center" wrapText="1"/>
    </xf>
    <xf numFmtId="0" fontId="16" fillId="4" borderId="22" xfId="1" applyFont="1" applyFill="1" applyBorder="1" applyAlignment="1" applyProtection="1">
      <alignment horizontal="center" vertical="center" wrapText="1"/>
    </xf>
    <xf numFmtId="0" fontId="10" fillId="0" borderId="25" xfId="1" applyFont="1" applyFill="1" applyBorder="1" applyAlignment="1" applyProtection="1">
      <alignment horizontal="left" vertical="center" wrapText="1"/>
    </xf>
    <xf numFmtId="0" fontId="0" fillId="0" borderId="14" xfId="0" applyBorder="1"/>
    <xf numFmtId="0" fontId="0" fillId="0" borderId="26" xfId="0" applyBorder="1"/>
    <xf numFmtId="0" fontId="25" fillId="3" borderId="36" xfId="1" applyFont="1" applyFill="1" applyBorder="1" applyAlignment="1" applyProtection="1">
      <alignment horizontal="left" vertical="center" wrapText="1"/>
    </xf>
    <xf numFmtId="0" fontId="48" fillId="3" borderId="36" xfId="1" applyFont="1" applyFill="1" applyBorder="1" applyAlignment="1" applyProtection="1">
      <alignment horizontal="center" vertical="center" wrapText="1"/>
    </xf>
    <xf numFmtId="0" fontId="16" fillId="0" borderId="3" xfId="1" applyFont="1" applyFill="1" applyBorder="1" applyAlignment="1" applyProtection="1">
      <alignment horizontal="left" vertical="center" wrapText="1"/>
    </xf>
    <xf numFmtId="0" fontId="16" fillId="0" borderId="3" xfId="0" applyFont="1" applyBorder="1"/>
    <xf numFmtId="0" fontId="16" fillId="6" borderId="3" xfId="1" applyFont="1" applyFill="1" applyBorder="1" applyAlignment="1" applyProtection="1">
      <alignment horizontal="left" vertical="center" wrapText="1"/>
    </xf>
    <xf numFmtId="0" fontId="82" fillId="6" borderId="3" xfId="1" applyFont="1" applyFill="1" applyBorder="1" applyAlignment="1" applyProtection="1">
      <alignment horizontal="left" vertical="center" wrapText="1"/>
    </xf>
    <xf numFmtId="0" fontId="16" fillId="0" borderId="3" xfId="155" applyFont="1" applyBorder="1" applyAlignment="1">
      <alignment vertical="center" wrapText="1"/>
    </xf>
    <xf numFmtId="0" fontId="80" fillId="0" borderId="3" xfId="0" applyFont="1" applyBorder="1" applyAlignment="1">
      <alignment horizontal="center" vertical="center"/>
    </xf>
    <xf numFmtId="0" fontId="80" fillId="0" borderId="3" xfId="0" applyFont="1" applyBorder="1" applyAlignment="1">
      <alignment horizontal="center" vertical="center" wrapText="1"/>
    </xf>
    <xf numFmtId="0" fontId="47" fillId="0" borderId="21" xfId="0" applyFont="1" applyBorder="1"/>
    <xf numFmtId="0" fontId="86" fillId="0" borderId="23" xfId="0" applyFont="1" applyBorder="1" applyAlignment="1">
      <alignment horizontal="center" vertical="center" wrapText="1"/>
    </xf>
    <xf numFmtId="0" fontId="86" fillId="0" borderId="23" xfId="0" applyFont="1" applyBorder="1" applyAlignment="1">
      <alignment horizontal="center" vertical="center"/>
    </xf>
    <xf numFmtId="0" fontId="85" fillId="0" borderId="3" xfId="0" applyFont="1" applyBorder="1" applyAlignment="1">
      <alignment horizontal="center" vertical="center" wrapText="1"/>
    </xf>
    <xf numFmtId="0" fontId="87" fillId="0" borderId="23" xfId="0" applyFont="1" applyBorder="1" applyAlignment="1">
      <alignment horizontal="center" vertical="center" wrapText="1"/>
    </xf>
    <xf numFmtId="0" fontId="85" fillId="0" borderId="19" xfId="0" applyFont="1" applyBorder="1" applyAlignment="1">
      <alignment horizontal="center" vertical="center"/>
    </xf>
    <xf numFmtId="0" fontId="28" fillId="0" borderId="22" xfId="0" applyFont="1" applyBorder="1"/>
    <xf numFmtId="0" fontId="87" fillId="0" borderId="24" xfId="0" applyFont="1" applyBorder="1" applyAlignment="1">
      <alignment horizontal="center" vertical="center"/>
    </xf>
    <xf numFmtId="0" fontId="84" fillId="0" borderId="3" xfId="0" applyFont="1" applyBorder="1" applyAlignment="1">
      <alignment horizontal="center" vertical="center" wrapText="1"/>
    </xf>
    <xf numFmtId="0" fontId="84" fillId="0" borderId="19" xfId="0" applyFont="1" applyBorder="1" applyAlignment="1">
      <alignment horizontal="center" vertical="center"/>
    </xf>
    <xf numFmtId="1" fontId="8" fillId="0" borderId="3" xfId="1" applyNumberFormat="1" applyBorder="1" applyAlignment="1">
      <alignment horizontal="right"/>
    </xf>
    <xf numFmtId="3" fontId="27" fillId="3" borderId="56" xfId="0" applyNumberFormat="1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9" xfId="0" applyFont="1" applyBorder="1" applyAlignment="1">
      <alignment horizontal="center" vertical="center" wrapText="1"/>
    </xf>
    <xf numFmtId="0" fontId="75" fillId="0" borderId="25" xfId="0" applyFont="1" applyBorder="1" applyAlignment="1">
      <alignment vertical="center" wrapText="1"/>
    </xf>
    <xf numFmtId="0" fontId="75" fillId="0" borderId="14" xfId="0" applyFont="1" applyBorder="1" applyAlignment="1">
      <alignment horizontal="center" vertical="center" wrapText="1"/>
    </xf>
    <xf numFmtId="0" fontId="75" fillId="0" borderId="26" xfId="0" applyFont="1" applyBorder="1" applyAlignment="1">
      <alignment horizontal="center" vertical="center" wrapText="1"/>
    </xf>
    <xf numFmtId="0" fontId="74" fillId="3" borderId="36" xfId="0" applyFont="1" applyFill="1" applyBorder="1" applyAlignment="1">
      <alignment horizontal="center" vertical="center" wrapText="1"/>
    </xf>
    <xf numFmtId="0" fontId="71" fillId="21" borderId="51" xfId="0" applyFont="1" applyFill="1" applyBorder="1" applyAlignment="1">
      <alignment vertical="center" wrapText="1"/>
    </xf>
    <xf numFmtId="0" fontId="75" fillId="0" borderId="27" xfId="0" applyFont="1" applyBorder="1" applyAlignment="1">
      <alignment horizontal="center" vertical="center" wrapText="1"/>
    </xf>
    <xf numFmtId="0" fontId="75" fillId="0" borderId="52" xfId="0" applyFont="1" applyBorder="1" applyAlignment="1">
      <alignment horizontal="center" vertical="center" wrapText="1"/>
    </xf>
    <xf numFmtId="0" fontId="21" fillId="3" borderId="36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88" fillId="21" borderId="53" xfId="0" applyFont="1" applyFill="1" applyBorder="1" applyAlignment="1">
      <alignment vertical="center" wrapText="1"/>
    </xf>
    <xf numFmtId="0" fontId="46" fillId="0" borderId="54" xfId="0" applyFont="1" applyBorder="1" applyAlignment="1">
      <alignment horizontal="center" vertical="center"/>
    </xf>
    <xf numFmtId="0" fontId="46" fillId="0" borderId="54" xfId="0" applyFont="1" applyBorder="1" applyAlignment="1">
      <alignment horizontal="center" vertical="center" wrapText="1"/>
    </xf>
    <xf numFmtId="0" fontId="88" fillId="21" borderId="55" xfId="0" applyFont="1" applyFill="1" applyBorder="1" applyAlignment="1">
      <alignment vertical="center" wrapText="1"/>
    </xf>
    <xf numFmtId="0" fontId="46" fillId="0" borderId="56" xfId="0" applyFont="1" applyBorder="1" applyAlignment="1">
      <alignment horizontal="center" vertical="center"/>
    </xf>
    <xf numFmtId="0" fontId="46" fillId="0" borderId="56" xfId="0" applyFont="1" applyBorder="1" applyAlignment="1">
      <alignment horizontal="center" vertical="center" wrapText="1"/>
    </xf>
    <xf numFmtId="0" fontId="20" fillId="3" borderId="55" xfId="0" applyFont="1" applyFill="1" applyBorder="1" applyAlignment="1">
      <alignment horizontal="center" vertical="center" wrapText="1"/>
    </xf>
    <xf numFmtId="0" fontId="27" fillId="3" borderId="56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1" fillId="0" borderId="3" xfId="4" applyFont="1" applyBorder="1" applyAlignment="1">
      <alignment horizontal="center" vertical="center" wrapText="1"/>
    </xf>
    <xf numFmtId="0" fontId="46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46" fillId="0" borderId="3" xfId="2" applyNumberFormat="1" applyFont="1" applyBorder="1" applyAlignment="1">
      <alignment horizontal="center" vertical="center" wrapText="1"/>
    </xf>
    <xf numFmtId="1" fontId="46" fillId="0" borderId="3" xfId="2" applyNumberFormat="1" applyFont="1" applyBorder="1" applyAlignment="1">
      <alignment horizontal="center" vertical="center" wrapText="1"/>
    </xf>
    <xf numFmtId="0" fontId="77" fillId="3" borderId="3" xfId="0" applyNumberFormat="1" applyFont="1" applyFill="1" applyBorder="1" applyAlignment="1">
      <alignment horizontal="center" vertical="center"/>
    </xf>
    <xf numFmtId="0" fontId="77" fillId="3" borderId="3" xfId="4" applyFont="1" applyFill="1" applyBorder="1" applyAlignment="1">
      <alignment horizontal="center" vertical="center" wrapText="1"/>
    </xf>
    <xf numFmtId="3" fontId="77" fillId="3" borderId="3" xfId="0" applyNumberFormat="1" applyFont="1" applyFill="1" applyBorder="1" applyAlignment="1">
      <alignment horizontal="center" vertical="center"/>
    </xf>
    <xf numFmtId="164" fontId="77" fillId="3" borderId="3" xfId="2" applyNumberFormat="1" applyFont="1" applyFill="1" applyBorder="1" applyAlignment="1">
      <alignment horizontal="center" vertical="center" wrapText="1"/>
    </xf>
    <xf numFmtId="1" fontId="45" fillId="0" borderId="3" xfId="156" applyNumberFormat="1" applyBorder="1" applyAlignment="1">
      <alignment horizontal="right"/>
    </xf>
    <xf numFmtId="1" fontId="89" fillId="3" borderId="3" xfId="156" applyNumberFormat="1" applyFont="1" applyFill="1" applyBorder="1" applyAlignment="1">
      <alignment horizontal="right"/>
    </xf>
    <xf numFmtId="1" fontId="45" fillId="0" borderId="14" xfId="156" applyNumberFormat="1" applyBorder="1" applyAlignment="1">
      <alignment horizontal="right"/>
    </xf>
    <xf numFmtId="0" fontId="90" fillId="0" borderId="57" xfId="4" applyFont="1" applyBorder="1" applyAlignment="1">
      <alignment horizontal="center" vertical="center" wrapText="1"/>
    </xf>
    <xf numFmtId="0" fontId="81" fillId="0" borderId="57" xfId="0" applyFont="1" applyBorder="1" applyAlignment="1">
      <alignment horizontal="left" vertical="center" wrapText="1"/>
    </xf>
    <xf numFmtId="9" fontId="81" fillId="0" borderId="57" xfId="0" applyNumberFormat="1" applyFont="1" applyBorder="1" applyAlignment="1">
      <alignment horizontal="center" vertical="center" wrapText="1"/>
    </xf>
    <xf numFmtId="0" fontId="48" fillId="3" borderId="57" xfId="4" applyFont="1" applyFill="1" applyBorder="1" applyAlignment="1">
      <alignment horizontal="center" vertical="center" wrapText="1"/>
    </xf>
    <xf numFmtId="9" fontId="91" fillId="3" borderId="57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 applyProtection="1">
      <alignment horizontal="center" vertical="center" wrapText="1"/>
    </xf>
    <xf numFmtId="0" fontId="66" fillId="0" borderId="0" xfId="0" applyFont="1" applyAlignment="1">
      <alignment horizontal="justify" vertical="center"/>
    </xf>
    <xf numFmtId="0" fontId="28" fillId="0" borderId="0" xfId="0" applyFont="1" applyAlignment="1"/>
    <xf numFmtId="0" fontId="9" fillId="0" borderId="0" xfId="1" applyFont="1" applyFill="1" applyAlignment="1" applyProtection="1">
      <alignment horizontal="center" vertical="center" wrapText="1"/>
    </xf>
    <xf numFmtId="0" fontId="10" fillId="2" borderId="15" xfId="1" applyFont="1" applyFill="1" applyBorder="1" applyAlignment="1" applyProtection="1">
      <alignment horizontal="center" vertical="center" wrapText="1"/>
    </xf>
    <xf numFmtId="0" fontId="10" fillId="2" borderId="18" xfId="1" applyFont="1" applyFill="1" applyBorder="1" applyAlignment="1" applyProtection="1">
      <alignment horizontal="center" vertical="center" wrapText="1"/>
    </xf>
    <xf numFmtId="0" fontId="10" fillId="2" borderId="20" xfId="1" applyFont="1" applyFill="1" applyBorder="1" applyAlignment="1" applyProtection="1">
      <alignment horizontal="center" vertical="center" wrapText="1"/>
    </xf>
    <xf numFmtId="0" fontId="10" fillId="2" borderId="16" xfId="1" applyFont="1" applyFill="1" applyBorder="1" applyAlignment="1" applyProtection="1">
      <alignment horizontal="center" vertical="center" wrapText="1"/>
    </xf>
    <xf numFmtId="0" fontId="10" fillId="2" borderId="17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center" vertical="center" wrapText="1"/>
    </xf>
    <xf numFmtId="0" fontId="10" fillId="2" borderId="19" xfId="1" applyFont="1" applyFill="1" applyBorder="1" applyAlignment="1" applyProtection="1">
      <alignment horizontal="center" vertical="center" wrapText="1"/>
    </xf>
    <xf numFmtId="0" fontId="13" fillId="0" borderId="0" xfId="1" applyFont="1" applyFill="1" applyAlignment="1" applyProtection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16" fillId="3" borderId="15" xfId="1" applyFont="1" applyFill="1" applyBorder="1" applyAlignment="1" applyProtection="1">
      <alignment horizontal="center" vertical="center" wrapText="1"/>
    </xf>
    <xf numFmtId="0" fontId="16" fillId="3" borderId="18" xfId="1" applyFont="1" applyFill="1" applyBorder="1" applyAlignment="1" applyProtection="1">
      <alignment horizontal="center" vertical="center" wrapText="1"/>
    </xf>
    <xf numFmtId="0" fontId="16" fillId="3" borderId="25" xfId="1" applyFont="1" applyFill="1" applyBorder="1" applyAlignment="1" applyProtection="1">
      <alignment horizontal="center" vertical="center" wrapText="1"/>
    </xf>
    <xf numFmtId="0" fontId="16" fillId="4" borderId="16" xfId="1" applyFont="1" applyFill="1" applyBorder="1" applyAlignment="1" applyProtection="1">
      <alignment horizontal="center" vertical="center" wrapText="1"/>
    </xf>
    <xf numFmtId="0" fontId="46" fillId="3" borderId="17" xfId="0" applyFont="1" applyFill="1" applyBorder="1" applyAlignment="1">
      <alignment horizontal="center"/>
    </xf>
    <xf numFmtId="0" fontId="16" fillId="4" borderId="3" xfId="1" applyFont="1" applyFill="1" applyBorder="1" applyAlignment="1" applyProtection="1">
      <alignment horizontal="center" vertical="center" wrapText="1"/>
    </xf>
    <xf numFmtId="0" fontId="46" fillId="3" borderId="19" xfId="0" applyFont="1" applyFill="1" applyBorder="1" applyAlignment="1">
      <alignment horizontal="center"/>
    </xf>
    <xf numFmtId="0" fontId="0" fillId="0" borderId="0" xfId="0" applyAlignment="1"/>
    <xf numFmtId="0" fontId="17" fillId="4" borderId="16" xfId="1" applyFont="1" applyFill="1" applyBorder="1" applyAlignment="1" applyProtection="1">
      <alignment horizontal="center" vertical="center" wrapText="1"/>
    </xf>
    <xf numFmtId="0" fontId="0" fillId="3" borderId="17" xfId="0" applyFill="1" applyBorder="1" applyAlignment="1"/>
    <xf numFmtId="0" fontId="17" fillId="4" borderId="3" xfId="1" applyFont="1" applyFill="1" applyBorder="1" applyAlignment="1" applyProtection="1">
      <alignment horizontal="center" vertical="center" wrapText="1"/>
    </xf>
    <xf numFmtId="0" fontId="0" fillId="3" borderId="19" xfId="0" applyFill="1" applyBorder="1" applyAlignment="1"/>
    <xf numFmtId="0" fontId="0" fillId="0" borderId="0" xfId="0" applyFill="1" applyAlignment="1"/>
    <xf numFmtId="0" fontId="16" fillId="54" borderId="16" xfId="1" applyFont="1" applyFill="1" applyBorder="1" applyAlignment="1" applyProtection="1">
      <alignment horizontal="center" vertical="center" wrapText="1"/>
    </xf>
    <xf numFmtId="0" fontId="16" fillId="54" borderId="17" xfId="1" applyFont="1" applyFill="1" applyBorder="1" applyAlignment="1" applyProtection="1">
      <alignment horizontal="center" vertical="center" wrapText="1"/>
    </xf>
    <xf numFmtId="0" fontId="16" fillId="54" borderId="3" xfId="1" applyFont="1" applyFill="1" applyBorder="1" applyAlignment="1" applyProtection="1">
      <alignment horizontal="center" vertical="center" wrapText="1"/>
    </xf>
    <xf numFmtId="0" fontId="16" fillId="54" borderId="19" xfId="1" applyFont="1" applyFill="1" applyBorder="1" applyAlignment="1" applyProtection="1">
      <alignment horizontal="center" vertical="center" wrapText="1"/>
    </xf>
    <xf numFmtId="0" fontId="10" fillId="54" borderId="48" xfId="1" applyFont="1" applyFill="1" applyBorder="1" applyAlignment="1" applyProtection="1">
      <alignment horizontal="center" vertical="center" wrapText="1"/>
    </xf>
    <xf numFmtId="0" fontId="10" fillId="54" borderId="49" xfId="1" applyFont="1" applyFill="1" applyBorder="1" applyAlignment="1" applyProtection="1">
      <alignment horizontal="center" vertical="center" wrapText="1"/>
    </xf>
    <xf numFmtId="0" fontId="0" fillId="53" borderId="50" xfId="0" applyFill="1" applyBorder="1" applyAlignment="1">
      <alignment horizontal="center" vertical="center" wrapText="1"/>
    </xf>
    <xf numFmtId="0" fontId="16" fillId="4" borderId="15" xfId="1" applyFont="1" applyFill="1" applyBorder="1" applyAlignment="1" applyProtection="1">
      <alignment horizontal="center" vertical="center" wrapText="1"/>
    </xf>
    <xf numFmtId="0" fontId="16" fillId="4" borderId="18" xfId="1" applyFont="1" applyFill="1" applyBorder="1" applyAlignment="1" applyProtection="1">
      <alignment horizontal="center" vertical="center" wrapText="1"/>
    </xf>
    <xf numFmtId="0" fontId="16" fillId="4" borderId="20" xfId="1" applyFont="1" applyFill="1" applyBorder="1" applyAlignment="1" applyProtection="1">
      <alignment horizontal="center" vertical="center" wrapText="1"/>
    </xf>
    <xf numFmtId="0" fontId="16" fillId="4" borderId="17" xfId="1" applyFont="1" applyFill="1" applyBorder="1" applyAlignment="1" applyProtection="1">
      <alignment horizontal="center" vertical="center" wrapText="1"/>
    </xf>
    <xf numFmtId="0" fontId="16" fillId="4" borderId="19" xfId="1" applyFont="1" applyFill="1" applyBorder="1" applyAlignment="1" applyProtection="1">
      <alignment horizontal="center" vertical="center" wrapText="1"/>
    </xf>
    <xf numFmtId="0" fontId="10" fillId="2" borderId="1" xfId="1" applyFont="1" applyFill="1" applyBorder="1" applyAlignment="1" applyProtection="1">
      <alignment horizontal="center" vertical="center" wrapText="1"/>
    </xf>
    <xf numFmtId="0" fontId="10" fillId="5" borderId="2" xfId="1" applyFont="1" applyFill="1" applyBorder="1" applyAlignment="1" applyProtection="1">
      <alignment horizontal="center" vertical="center" wrapText="1"/>
    </xf>
    <xf numFmtId="0" fontId="10" fillId="5" borderId="13" xfId="1" applyFont="1" applyFill="1" applyBorder="1" applyAlignment="1" applyProtection="1">
      <alignment horizontal="center" vertical="center" wrapText="1"/>
    </xf>
    <xf numFmtId="0" fontId="10" fillId="5" borderId="9" xfId="1" applyFont="1" applyFill="1" applyBorder="1" applyAlignment="1" applyProtection="1">
      <alignment horizontal="center" vertical="center" wrapText="1"/>
    </xf>
    <xf numFmtId="0" fontId="10" fillId="5" borderId="11" xfId="1" applyFont="1" applyFill="1" applyBorder="1" applyAlignment="1" applyProtection="1">
      <alignment horizontal="center" vertical="center" wrapText="1"/>
    </xf>
    <xf numFmtId="0" fontId="10" fillId="5" borderId="12" xfId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 wrapText="1"/>
    </xf>
    <xf numFmtId="0" fontId="10" fillId="2" borderId="7" xfId="1" applyFont="1" applyFill="1" applyBorder="1" applyAlignment="1" applyProtection="1">
      <alignment horizontal="center" vertical="center" wrapText="1"/>
    </xf>
    <xf numFmtId="0" fontId="10" fillId="2" borderId="46" xfId="1" applyFont="1" applyFill="1" applyBorder="1" applyAlignment="1" applyProtection="1">
      <alignment horizontal="center" vertical="center" wrapText="1"/>
    </xf>
    <xf numFmtId="0" fontId="10" fillId="2" borderId="5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10" fillId="2" borderId="2" xfId="1" applyFont="1" applyFill="1" applyBorder="1" applyAlignment="1" applyProtection="1">
      <alignment horizontal="center" vertical="center" wrapText="1"/>
    </xf>
  </cellXfs>
  <cellStyles count="157">
    <cellStyle name="20% — акцент1" xfId="62" builtinId="30" customBuiltin="1"/>
    <cellStyle name="20% — акцент1 2" xfId="89" xr:uid="{FBBE1B83-7514-44B0-A3ED-052E233C88C7}"/>
    <cellStyle name="20% — акцент1 3" xfId="110" xr:uid="{1F2BA801-92CE-439F-875F-2B6B6CB758C6}"/>
    <cellStyle name="20% — акцент1 4" xfId="134" xr:uid="{DAF39589-9CCD-4D79-ADE1-51AA435C3BCC}"/>
    <cellStyle name="20% — акцент2" xfId="66" builtinId="34" customBuiltin="1"/>
    <cellStyle name="20% — акцент2 2" xfId="92" xr:uid="{AEBCB8FA-C5BB-4311-A9C1-29F41106F3E9}"/>
    <cellStyle name="20% — акцент2 3" xfId="113" xr:uid="{7C2CFDC9-926E-4848-9D2C-AFF35EBEED94}"/>
    <cellStyle name="20% — акцент2 4" xfId="137" xr:uid="{EC16C633-7635-416E-AB4E-000A62079AF7}"/>
    <cellStyle name="20% — акцент3" xfId="70" builtinId="38" customBuiltin="1"/>
    <cellStyle name="20% — акцент3 2" xfId="95" xr:uid="{A5AE9CAB-049B-40BD-A342-327002E308E6}"/>
    <cellStyle name="20% — акцент3 3" xfId="116" xr:uid="{7F9D24AD-9314-4788-8DE2-B8EF893E2553}"/>
    <cellStyle name="20% — акцент3 4" xfId="140" xr:uid="{65901178-2841-4F68-B1D9-5F7A64C0A569}"/>
    <cellStyle name="20% — акцент4" xfId="74" builtinId="42" customBuiltin="1"/>
    <cellStyle name="20% — акцент4 2" xfId="98" xr:uid="{DFE768C6-D185-4899-B9E7-41829FBD3493}"/>
    <cellStyle name="20% — акцент4 3" xfId="119" xr:uid="{0984F8F1-26D7-45B0-952F-D6CD7FE168D7}"/>
    <cellStyle name="20% — акцент4 4" xfId="143" xr:uid="{1ED081C1-62FF-4F52-B301-0A2BD45A0524}"/>
    <cellStyle name="20% — акцент5" xfId="78" builtinId="46" customBuiltin="1"/>
    <cellStyle name="20% — акцент5 2" xfId="101" xr:uid="{8FD80D29-02AD-4251-857B-C81B8CF84391}"/>
    <cellStyle name="20% — акцент5 3" xfId="122" xr:uid="{BB21AE82-33B3-46C2-9475-4C807B8257B1}"/>
    <cellStyle name="20% — акцент5 4" xfId="146" xr:uid="{1FE285CF-115C-4AE6-B503-7F8E454FEE83}"/>
    <cellStyle name="20% — акцент6" xfId="82" builtinId="50" customBuiltin="1"/>
    <cellStyle name="20% — акцент6 2" xfId="104" xr:uid="{BA6E2A91-81BC-420B-B158-5C60C7310A91}"/>
    <cellStyle name="20% — акцент6 3" xfId="125" xr:uid="{A15F8F38-9016-4574-A76B-041D3085C8BB}"/>
    <cellStyle name="20% — акцент6 4" xfId="149" xr:uid="{F4A462E0-C62E-4760-93CD-6D0C9E1A0C0B}"/>
    <cellStyle name="20% – Акцентування1" xfId="6" xr:uid="{EED85DA9-C74B-49AA-AFA4-DF787E552D5C}"/>
    <cellStyle name="20% – Акцентування2" xfId="7" xr:uid="{5F8E1E28-D134-477D-B0C5-0AD53301FDD1}"/>
    <cellStyle name="20% – Акцентування3" xfId="8" xr:uid="{D1EE4930-1BC3-4624-BF2A-CBF014798956}"/>
    <cellStyle name="20% – Акцентування4" xfId="9" xr:uid="{1B4F06D4-7AEC-4511-A9BE-C8B3BFF5D775}"/>
    <cellStyle name="20% – Акцентування5" xfId="10" xr:uid="{BEFED619-C841-4AE3-B678-3F7AB4216026}"/>
    <cellStyle name="20% – Акцентування6" xfId="11" xr:uid="{DB71351F-D478-4D38-91F1-7D35BE6AE4E2}"/>
    <cellStyle name="40% — акцент1" xfId="63" builtinId="31" customBuiltin="1"/>
    <cellStyle name="40% — акцент1 2" xfId="90" xr:uid="{97E2BF3E-A75F-4B37-B59A-A037E3E84965}"/>
    <cellStyle name="40% — акцент1 3" xfId="111" xr:uid="{37A99A5F-6963-4798-97F4-C05B08559216}"/>
    <cellStyle name="40% — акцент1 4" xfId="135" xr:uid="{3DD36F90-63A4-4E18-B3C3-F3740B1206E5}"/>
    <cellStyle name="40% — акцент2" xfId="67" builtinId="35" customBuiltin="1"/>
    <cellStyle name="40% — акцент2 2" xfId="93" xr:uid="{7A56A3D2-A6C9-4A36-8AF8-C5776A9E6855}"/>
    <cellStyle name="40% — акцент2 3" xfId="114" xr:uid="{645FBF38-FA7F-4FE5-B09F-3C6DCB8AF4D9}"/>
    <cellStyle name="40% — акцент2 4" xfId="138" xr:uid="{FF3C87CE-61BF-48E4-98EF-341187FDACAF}"/>
    <cellStyle name="40% — акцент3" xfId="71" builtinId="39" customBuiltin="1"/>
    <cellStyle name="40% — акцент3 2" xfId="96" xr:uid="{F3001228-E5BA-474A-8117-9DFF0C23FEE4}"/>
    <cellStyle name="40% — акцент3 3" xfId="117" xr:uid="{0B92EB43-FBA4-4B37-8873-0FA25EB1A624}"/>
    <cellStyle name="40% — акцент3 4" xfId="141" xr:uid="{19B6297E-AC97-48DE-8D35-21907D1C1975}"/>
    <cellStyle name="40% — акцент4" xfId="75" builtinId="43" customBuiltin="1"/>
    <cellStyle name="40% — акцент4 2" xfId="99" xr:uid="{C47A9C38-9486-4E96-A5D4-AB5C2BE7F988}"/>
    <cellStyle name="40% — акцент4 3" xfId="120" xr:uid="{801C6356-343B-4EB1-88FC-44DE073659F1}"/>
    <cellStyle name="40% — акцент4 4" xfId="144" xr:uid="{5B2227AC-EF5E-4E20-A7F4-80E8631C4D30}"/>
    <cellStyle name="40% — акцент5" xfId="79" builtinId="47" customBuiltin="1"/>
    <cellStyle name="40% — акцент5 2" xfId="102" xr:uid="{02473F2B-5487-45DE-A78F-D3E2088673C4}"/>
    <cellStyle name="40% — акцент5 3" xfId="123" xr:uid="{5D97C8CA-DBD8-4248-AE0B-28025498BF41}"/>
    <cellStyle name="40% — акцент5 4" xfId="147" xr:uid="{18405158-F838-4D5E-9230-8039E416273B}"/>
    <cellStyle name="40% — акцент6" xfId="83" builtinId="51" customBuiltin="1"/>
    <cellStyle name="40% — акцент6 2" xfId="105" xr:uid="{0A8E7DF6-FE1E-44CF-B7D7-1377242D056A}"/>
    <cellStyle name="40% — акцент6 3" xfId="126" xr:uid="{AACBFD88-DF2C-4350-A762-F00129B4E502}"/>
    <cellStyle name="40% — акцент6 4" xfId="150" xr:uid="{8C98533B-06DF-4F34-8F4A-B82475864B4E}"/>
    <cellStyle name="40% – Акцентування1" xfId="12" xr:uid="{0251ACC4-5CC4-44F1-A124-D79DC4DF4A1C}"/>
    <cellStyle name="40% – Акцентування2" xfId="13" xr:uid="{E415DDA2-3FC7-42D3-AFF4-DA9A14C4739D}"/>
    <cellStyle name="40% – Акцентування3" xfId="14" xr:uid="{591A2730-7D01-4D66-9EBC-A17F54C07FB0}"/>
    <cellStyle name="40% – Акцентування4" xfId="15" xr:uid="{DF3814CB-0F7E-49F9-AEA0-D2840561279B}"/>
    <cellStyle name="40% – Акцентування5" xfId="16" xr:uid="{3E273FF5-FF2C-4707-B927-566818476716}"/>
    <cellStyle name="40% – Акцентування6" xfId="17" xr:uid="{76D45D1F-1B58-4A33-AB06-7C35945B0999}"/>
    <cellStyle name="60% — акцент1" xfId="64" builtinId="32" customBuiltin="1"/>
    <cellStyle name="60% — акцент1 2" xfId="91" xr:uid="{B744A8B1-B619-49DF-935B-D6026FD5F522}"/>
    <cellStyle name="60% — акцент1 3" xfId="112" xr:uid="{0B6196B8-BB61-4DCE-A1DF-C266A0111906}"/>
    <cellStyle name="60% — акцент1 4" xfId="136" xr:uid="{0717F5DD-9610-4C86-A0D6-BCF5CAB30F72}"/>
    <cellStyle name="60% — акцент2" xfId="68" builtinId="36" customBuiltin="1"/>
    <cellStyle name="60% — акцент2 2" xfId="94" xr:uid="{5B075A16-CDB5-4003-8F87-E7D440F0B7AA}"/>
    <cellStyle name="60% — акцент2 3" xfId="115" xr:uid="{A6754C3D-0CC1-48BC-9CF6-5D933A0E875F}"/>
    <cellStyle name="60% — акцент2 4" xfId="139" xr:uid="{6297595F-FB17-4589-8FA3-4A20A8A8068E}"/>
    <cellStyle name="60% — акцент3" xfId="72" builtinId="40" customBuiltin="1"/>
    <cellStyle name="60% — акцент3 2" xfId="97" xr:uid="{14AB62C8-2E6E-4205-880A-C838FAEE5AFE}"/>
    <cellStyle name="60% — акцент3 3" xfId="118" xr:uid="{5F253E66-0142-46DF-8AD3-B48F27593923}"/>
    <cellStyle name="60% — акцент3 4" xfId="142" xr:uid="{BD67EAEE-4F0F-44E1-B42E-80C58B77C1ED}"/>
    <cellStyle name="60% — акцент4" xfId="76" builtinId="44" customBuiltin="1"/>
    <cellStyle name="60% — акцент4 2" xfId="100" xr:uid="{7DF7F4A4-EFE0-4D41-94C8-DDE9FF2C0DB6}"/>
    <cellStyle name="60% — акцент4 3" xfId="121" xr:uid="{27C12084-A7F2-4C78-91A4-2ABA3B2C9462}"/>
    <cellStyle name="60% — акцент4 4" xfId="145" xr:uid="{E4CF73ED-52C1-455C-BBF1-34C6F6816DC5}"/>
    <cellStyle name="60% — акцент5" xfId="80" builtinId="48" customBuiltin="1"/>
    <cellStyle name="60% — акцент5 2" xfId="103" xr:uid="{83A0C1AE-C3CA-4B37-83FA-E237ACA2EC9A}"/>
    <cellStyle name="60% — акцент5 3" xfId="124" xr:uid="{844E81C7-6D3A-4562-9044-C74B0B121B55}"/>
    <cellStyle name="60% — акцент5 4" xfId="148" xr:uid="{8DDCFB30-9ABA-4DCD-A2A0-886EE53B3C15}"/>
    <cellStyle name="60% — акцент6" xfId="84" builtinId="52" customBuiltin="1"/>
    <cellStyle name="60% — акцент6 2" xfId="106" xr:uid="{0DB24CC9-1BDB-4361-AC21-AF986E68E0BA}"/>
    <cellStyle name="60% — акцент6 3" xfId="127" xr:uid="{6C217B5F-74A3-4248-A5F9-33517AAD46C3}"/>
    <cellStyle name="60% — акцент6 4" xfId="151" xr:uid="{812E5F24-A792-4AE8-98FB-DDE5718E52AE}"/>
    <cellStyle name="60% – Акцентування1" xfId="18" xr:uid="{BC6D03D5-21E2-495C-8934-A809EE39A4E1}"/>
    <cellStyle name="60% – Акцентування2" xfId="19" xr:uid="{B400039B-2299-4279-9BE0-436880C9A787}"/>
    <cellStyle name="60% – Акцентування3" xfId="20" xr:uid="{ED1C7944-E29C-4163-916B-E88AB0C7964F}"/>
    <cellStyle name="60% – Акцентування4" xfId="21" xr:uid="{C9F1CF0B-D271-4D06-9BCC-A84E176C9848}"/>
    <cellStyle name="60% – Акцентування5" xfId="22" xr:uid="{01E6CEB3-0D02-4DDB-B6FF-F8C3A646720F}"/>
    <cellStyle name="60% – Акцентування6" xfId="23" xr:uid="{20CC793E-302B-467C-AB1F-5906997F93EB}"/>
    <cellStyle name="Акцент1" xfId="61" builtinId="29" customBuiltin="1"/>
    <cellStyle name="Акцент2" xfId="65" builtinId="33" customBuiltin="1"/>
    <cellStyle name="Акцент3" xfId="69" builtinId="37" customBuiltin="1"/>
    <cellStyle name="Акцент4" xfId="73" builtinId="41" customBuiltin="1"/>
    <cellStyle name="Акцент5" xfId="77" builtinId="45" customBuiltin="1"/>
    <cellStyle name="Акцент6" xfId="81" builtinId="49" customBuiltin="1"/>
    <cellStyle name="Акцентування1" xfId="24" xr:uid="{4BEFD4D2-37C2-4ED8-B5FD-8EDEE34443D4}"/>
    <cellStyle name="Акцентування2" xfId="25" xr:uid="{097E3BB2-99CC-48A8-A07C-905F9A4E3ACC}"/>
    <cellStyle name="Акцентування3" xfId="26" xr:uid="{F74BBB9F-FF58-43CF-BAA4-58033AF45FE4}"/>
    <cellStyle name="Акцентування4" xfId="27" xr:uid="{9CF7CCCE-FA18-468B-8AF8-86C5E586A1DD}"/>
    <cellStyle name="Акцентування5" xfId="28" xr:uid="{BE19AE73-910C-4E19-AFF7-1DDA074EA965}"/>
    <cellStyle name="Акцентування6" xfId="29" xr:uid="{1BDE9C84-C677-4BD8-BE03-8EDD3DF814A3}"/>
    <cellStyle name="Ввід" xfId="30" xr:uid="{269A1A2C-2EBF-4155-AA2C-1D9401069AE2}"/>
    <cellStyle name="Ввод " xfId="53" builtinId="20" customBuiltin="1"/>
    <cellStyle name="Вывод" xfId="54" builtinId="21" customBuiltin="1"/>
    <cellStyle name="Вычисление" xfId="55" builtinId="22" customBuiltin="1"/>
    <cellStyle name="Гарний" xfId="31" xr:uid="{DA4A5D8F-C272-4334-B7E6-D872D723359F}"/>
    <cellStyle name="Гиперссылка" xfId="2" builtinId="8"/>
    <cellStyle name="Гиперссылка 2" xfId="4" xr:uid="{93FF3A2E-5CB4-4525-A8E7-84666896EFEC}"/>
    <cellStyle name="Гиперссылка 3" xfId="152" xr:uid="{66C6DF64-5FE1-4E55-8169-565805B54687}"/>
    <cellStyle name="Гіперпосилання 2" xfId="128" xr:uid="{E695846E-10D2-4D01-A245-A66E4E797F04}"/>
    <cellStyle name="Заголовок 1" xfId="46" builtinId="16" customBuiltin="1"/>
    <cellStyle name="Заголовок 2" xfId="47" builtinId="17" customBuiltin="1"/>
    <cellStyle name="Заголовок 3" xfId="48" builtinId="18" customBuiltin="1"/>
    <cellStyle name="Заголовок 4" xfId="49" builtinId="19" customBuiltin="1"/>
    <cellStyle name="Звичайний 2" xfId="3" xr:uid="{7DE990C3-EFB3-43C2-9695-005BA17B8F1F}"/>
    <cellStyle name="Зв'язана клітинка" xfId="32" xr:uid="{B40FBB1A-EF13-4CF8-AA3E-450632A5278F}"/>
    <cellStyle name="Итог" xfId="60" builtinId="25" customBuiltin="1"/>
    <cellStyle name="Контрольна клітинка" xfId="33" xr:uid="{17A02213-0638-43AD-87D5-6B5D4A2F6A21}"/>
    <cellStyle name="Контрольная ячейка" xfId="57" builtinId="23" customBuiltin="1"/>
    <cellStyle name="Назва" xfId="34" xr:uid="{46829842-987F-499B-9E19-AC567711074B}"/>
    <cellStyle name="Название" xfId="45" builtinId="15" customBuiltin="1"/>
    <cellStyle name="Нейтральний" xfId="35" xr:uid="{7CC75DB1-B445-4641-A259-472D6F0C317C}"/>
    <cellStyle name="Нейтральный" xfId="52" builtinId="28" customBuiltin="1"/>
    <cellStyle name="Обчислення" xfId="36" xr:uid="{7DF8567C-B291-47E6-8900-8D9B62DA8113}"/>
    <cellStyle name="Обычный" xfId="0" builtinId="0"/>
    <cellStyle name="Обычный 2" xfId="1" xr:uid="{3717A654-B1B1-4DFB-9072-32EF9C9DCC30}"/>
    <cellStyle name="Обычный 2 2" xfId="154" xr:uid="{FC6FF17E-42CE-4C0D-9294-06173AFD4404}"/>
    <cellStyle name="Обычный 2 4" xfId="156" xr:uid="{7C37CD3A-BEFC-4B2C-B00D-E024413EA58D}"/>
    <cellStyle name="Обычный 3" xfId="5" xr:uid="{2D0E68BF-8FE7-42CC-B68C-C70630E0718D}"/>
    <cellStyle name="Обычный 3 2" xfId="107" xr:uid="{815AF50E-3F4C-43B8-8C86-171311BBC8A9}"/>
    <cellStyle name="Обычный 3 2 2" xfId="130" xr:uid="{6D101583-2F1A-43B8-94BD-22D4E02A3588}"/>
    <cellStyle name="Обычный 3 3" xfId="131" xr:uid="{8A7BBE07-A4A0-4422-82C4-A4226F390DF1}"/>
    <cellStyle name="Обычный 3 4" xfId="129" xr:uid="{28FBDE6D-3D74-44E1-94CA-1336600A34FD}"/>
    <cellStyle name="Обычный 4" xfId="44" xr:uid="{271D75F2-F06C-473F-ABB9-BCE9AD812CAC}"/>
    <cellStyle name="Обычный 5" xfId="85" xr:uid="{13BA02C7-6B5E-4945-8D5E-3E0B6E3C31F9}"/>
    <cellStyle name="Обычный 5 2" xfId="132" xr:uid="{9921A8DE-C57C-4F8E-8077-407463E9FAE3}"/>
    <cellStyle name="Обычный 6" xfId="43" xr:uid="{0CFB6B43-611C-4FB3-AA85-191AF3151F74}"/>
    <cellStyle name="Обычный 7" xfId="87" xr:uid="{D27D4E99-752E-4C85-A2D8-D8BAC00CB60A}"/>
    <cellStyle name="Обычный 8" xfId="108" xr:uid="{4AD2F104-5254-40B0-BDB1-1DB5EF16AA4F}"/>
    <cellStyle name="Обычный_ROZD_3~1" xfId="155" xr:uid="{50ACBF2B-2A19-42A9-9637-B34F71F70C34}"/>
    <cellStyle name="Открывавшаяся гиперссылка 2" xfId="153" xr:uid="{C013DA78-1751-41AA-8464-9040FC5CCF30}"/>
    <cellStyle name="Підсумок" xfId="37" xr:uid="{9CF350E5-138F-4710-880D-E7950A0B72DA}"/>
    <cellStyle name="Плохой" xfId="51" builtinId="27" customBuiltin="1"/>
    <cellStyle name="Поганий" xfId="38" xr:uid="{B47ABF9E-0AAF-4D22-9DB0-F4FD1D2ED3DC}"/>
    <cellStyle name="Пояснение" xfId="59" builtinId="53" customBuiltin="1"/>
    <cellStyle name="Примечание 2" xfId="86" xr:uid="{237CDA14-98F8-4B01-B404-C9F1A43ED893}"/>
    <cellStyle name="Примечание 3" xfId="88" xr:uid="{2EC6F66A-7133-4FEF-9EAE-B4A880CB6E2A}"/>
    <cellStyle name="Примечание 4" xfId="109" xr:uid="{3AD8AE1C-596B-46FB-A487-90C29212F79E}"/>
    <cellStyle name="Примечание 5" xfId="133" xr:uid="{F9040854-2E2E-48E8-9F3B-5E9AC2FDE4DF}"/>
    <cellStyle name="Примітка" xfId="39" xr:uid="{2B8E0599-DE01-47D1-A690-E7F11BE002BE}"/>
    <cellStyle name="Результат" xfId="40" xr:uid="{0F79FBDE-E04C-4B30-89CA-73F54B577921}"/>
    <cellStyle name="Связанная ячейка" xfId="56" builtinId="24" customBuiltin="1"/>
    <cellStyle name="Текст попередження" xfId="41" xr:uid="{853B292C-87A3-483C-BBBA-2C0BBD7A8B53}"/>
    <cellStyle name="Текст пояснення" xfId="42" xr:uid="{F8D114E2-C1F8-422C-9472-266ED547D7BF}"/>
    <cellStyle name="Текст предупреждения" xfId="58" builtinId="11" customBuiltin="1"/>
    <cellStyle name="Хороший" xfId="50" builtinId="26" customBuiltin="1"/>
  </cellStyles>
  <dxfs count="20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numFmt numFmtId="0" formatCode="General"/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309FB4-01B6-407C-9012-0924904972A2}" name="Таблица145" displayName="Таблица145" ref="B6:D14" totalsRowShown="0" headerRowDxfId="197" dataDxfId="195" headerRowBorderDxfId="196" tableBorderDxfId="194" totalsRowBorderDxfId="193">
  <tableColumns count="3">
    <tableColumn id="2" xr3:uid="{81897CD1-BA92-46F3-8557-1F75995B42A4}" name="2022" dataDxfId="192"/>
    <tableColumn id="3" xr3:uid="{8174C47C-2207-49F1-9B8E-9F3337427376}" name="2023" dataDxfId="191"/>
    <tableColumn id="1" xr3:uid="{DEB2A26C-509D-431B-BA01-F373F653567B}" name="%" dataDxfId="190" dataCellStyle="Гиперссылка">
      <calculatedColumnFormula>Таблица145[[#This Row],[2023]]*100/Таблица145[[#This Row],[2022]]-100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D81243-E23A-46EA-86AC-34A8223DD0F5}" name="Таблица1452" displayName="Таблица1452" ref="B6:D31" totalsRowShown="0" headerRowDxfId="189" dataDxfId="187" headerRowBorderDxfId="188" tableBorderDxfId="186" totalsRowBorderDxfId="185">
  <tableColumns count="3">
    <tableColumn id="2" xr3:uid="{1DD5458D-ECF3-41C5-846A-9AB01A8C88CB}" name="2022" dataDxfId="184" dataCellStyle="Гиперссылка 2"/>
    <tableColumn id="3" xr3:uid="{8EDBB546-C0E7-4625-9F5E-2C9D38A110A2}" name="2023" dataDxfId="183" dataCellStyle="Звичайний 2"/>
    <tableColumn id="1" xr3:uid="{AE829BE9-79F3-4C3F-AEA3-A1C4E1FF5652}" name="%" dataDxfId="182" dataCellStyle="Гиперссылка">
      <calculatedColumnFormula>Таблица1452[[#This Row],[2023]]*100/Таблица1452[[#This Row],[2022]]-100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61%25')" TargetMode="External"/><Relationship Id="rId2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12%25')" TargetMode="External"/><Relationship Id="rId4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21%25')" TargetMode="External"/><Relationship Id="rId6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30%25')" TargetMode="External"/><Relationship Id="rId8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46%25')" TargetMode="External"/><Relationship Id="rId13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68%25')" TargetMode="External"/><Relationship Id="rId15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44%25')" TargetMode="External"/><Relationship Id="rId10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56%25')" TargetMode="External"/><Relationship Id="rId1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05%25')" TargetMode="External"/><Relationship Id="rId3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18%25')" TargetMode="External"/><Relationship Id="rId5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26%25')" TargetMode="External"/><Relationship Id="rId7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09%25')" TargetMode="External"/><Relationship Id="rId12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65%25')" TargetMode="External"/><Relationship Id="rId14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74%25')" TargetMode="External"/><Relationship Id="rId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43%25')" TargetMode="External"/><Relationship Id="rId9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51%25')" TargetMode="External"/><Relationship Id="rId16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44%25')" TargetMode="External"/><Relationship Id="rId2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12%25')" TargetMode="External"/><Relationship Id="rId4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23%25')" TargetMode="External"/><Relationship Id="rId6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30%25')" TargetMode="External"/><Relationship Id="rId11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61%25')" TargetMode="External"/><Relationship Id="rId13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71%25')" TargetMode="External"/><Relationship Id="rId8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48%25')" TargetMode="External"/><Relationship Id="rId15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74%25')" TargetMode="External"/><Relationship Id="rId1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05%25')" TargetMode="External"/><Relationship Id="rId3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18%25')" TargetMode="External"/><Relationship Id="rId10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56%25')" TargetMode="External"/><Relationship Id="rId12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65%25')" TargetMode="External"/><Relationship Id="rId5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26%25')" TargetMode="External"/><Relationship Id="rId7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35%25')" TargetMode="External"/><Relationship Id="rId7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09%25')" TargetMode="External"/><Relationship Id="rId9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51%25')" TargetMode="External"/><Relationship Id="rId9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51%25')" TargetMode="External"/><Relationship Id="rId14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71%25')" TargetMode="External"/><Relationship Id="rId14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74%25')" TargetMode="External"/><Relationship Id="rId16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44%25')" TargetMode="External"/><Relationship Id="rId16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%25%25')" TargetMode="External"/><Relationship Id="rId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43%25')" TargetMode="External"/><Relationship Id="rId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43%25')" TargetMode="External"/><Relationship Id="rId2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12%25')" TargetMode="External"/><Relationship Id="rId2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14%25')" TargetMode="External"/><Relationship Id="rId4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26%25')" TargetMode="External"/><Relationship Id="rId11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59%25')" TargetMode="External"/><Relationship Id="rId11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61%25')" TargetMode="External"/><Relationship Id="rId4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23%25')" TargetMode="External"/><Relationship Id="rId6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32%25')" TargetMode="External"/><Relationship Id="rId6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30%25')" TargetMode="External"/><Relationship Id="rId8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46%25')" TargetMode="External"/><Relationship Id="rId8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48%25')" TargetMode="External"/><Relationship Id="rId13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65%25')" TargetMode="External"/><Relationship Id="rId13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68%25')" TargetMode="External"/><Relationship Id="rId15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77%25')" TargetMode="External"/><Relationship Id="rId15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77%25')" TargetMode="External"/><Relationship Id="rId1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07%25')" TargetMode="External"/><Relationship Id="rId1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07%25')" TargetMode="External"/><Relationship Id="rId3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21%25')" TargetMode="External"/><Relationship Id="rId10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59%25')" TargetMode="External"/><Relationship Id="rId3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18%25')" TargetMode="External"/><Relationship Id="rId5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26%25')" TargetMode="External"/><Relationship Id="rId5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32%25')" TargetMode="External"/><Relationship Id="rId7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09%25')" TargetMode="External"/><Relationship Id="rId9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53%25')" TargetMode="External"/><Relationship Id="rId10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56%25')" TargetMode="External"/><Relationship Id="rId12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61%25')" TargetMode="External"/><Relationship Id="rId12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63%25')" TargetMode="External"/><Relationship Id="rId14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71%25')" TargetMode="External"/><Relationship Id="rId14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74%25')" TargetMode="External"/><Relationship Id="rId16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%25%25')" TargetMode="External"/><Relationship Id="rId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05%25')" TargetMode="External"/><Relationship Id="rId7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35%25')" TargetMode="External"/><Relationship Id="rId9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51%25')" TargetMode="External"/><Relationship Id="rId16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44%25')" TargetMode="External"/><Relationship Id="rId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43%25')" TargetMode="External"/><Relationship Id="rId2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14%25')" TargetMode="External"/><Relationship Id="rId2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12%25')" TargetMode="External"/><Relationship Id="rId4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21%25')" TargetMode="External"/><Relationship Id="rId4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23%25')" TargetMode="External"/><Relationship Id="rId6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30%25')" TargetMode="External"/><Relationship Id="rId8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48%25')" TargetMode="External"/><Relationship Id="rId11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59%25')" TargetMode="External"/><Relationship Id="rId11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61%25')" TargetMode="External"/><Relationship Id="rId13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65%25')" TargetMode="External"/><Relationship Id="rId13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68%25')" TargetMode="External"/><Relationship Id="rId15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44%25')" TargetMode="External"/><Relationship Id="rId6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30%25')" TargetMode="External"/><Relationship Id="rId8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46%25')" TargetMode="External"/><Relationship Id="rId15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77%25')" TargetMode="External"/><Relationship Id="rId1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12%25')" TargetMode="External"/><Relationship Id="rId1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07%25')" TargetMode="External"/><Relationship Id="rId3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14%25')" TargetMode="External"/><Relationship Id="rId3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18%25')" TargetMode="External"/><Relationship Id="rId5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32%25')" TargetMode="External"/><Relationship Id="rId7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09%25')" TargetMode="External"/><Relationship Id="rId10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53%25')" TargetMode="External"/><Relationship Id="rId10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56%25')" TargetMode="External"/><Relationship Id="rId12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63%25')" TargetMode="External"/><Relationship Id="rId14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74%25')" TargetMode="External"/><Relationship Id="rId16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%25%25')" TargetMode="External"/><Relationship Id="rId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05%25')" TargetMode="External"/><Relationship Id="rId5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26%25')" TargetMode="External"/><Relationship Id="rId7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35%25')" TargetMode="External"/><Relationship Id="rId9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51%25')" TargetMode="External"/><Relationship Id="rId9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53%25')" TargetMode="External"/><Relationship Id="rId12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63%25')" TargetMode="External"/><Relationship Id="rId14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71%25')" TargetMode="External"/><Relationship Id="rId16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%25%25')" TargetMode="External"/><Relationship Id="rId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43%25')" TargetMode="External"/><Relationship Id="rId2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14%25')" TargetMode="External"/><Relationship Id="rId4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23%25')" TargetMode="External"/><Relationship Id="rId6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35%25')" TargetMode="External"/><Relationship Id="rId11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61%25')" TargetMode="External"/><Relationship Id="rId13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68%25')" TargetMode="External"/><Relationship Id="rId15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44%25')" TargetMode="External"/><Relationship Id="rId2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12%25')" TargetMode="External"/><Relationship Id="rId4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21%25')" TargetMode="External"/><Relationship Id="rId6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30%25')" TargetMode="External"/><Relationship Id="rId8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46%25')" TargetMode="External"/><Relationship Id="rId8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48%25')" TargetMode="External"/><Relationship Id="rId11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59%25')" TargetMode="External"/><Relationship Id="rId13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65%25')" TargetMode="External"/><Relationship Id="rId15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77%25')" TargetMode="External"/><Relationship Id="rId1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07%25')" TargetMode="External"/><Relationship Id="rId3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18%25')" TargetMode="External"/><Relationship Id="rId5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32%25')" TargetMode="External"/><Relationship Id="rId10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56%25')" TargetMode="External"/><Relationship Id="rId12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65%25')" TargetMode="External"/><Relationship Id="rId1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05%25')" TargetMode="External"/><Relationship Id="rId3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18%25')" TargetMode="External"/><Relationship Id="rId5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26%25')" TargetMode="External"/><Relationship Id="rId7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09%25')" TargetMode="External"/><Relationship Id="rId7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09%25')" TargetMode="External"/><Relationship Id="rId9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51%25')" TargetMode="External"/><Relationship Id="rId9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53%25')" TargetMode="External"/><Relationship Id="rId10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53%25')" TargetMode="External"/><Relationship Id="rId12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63%25')" TargetMode="External"/><Relationship Id="rId14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71%25')" TargetMode="External"/><Relationship Id="rId14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74%25')" TargetMode="External"/><Relationship Id="rId16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%25%25')" TargetMode="External"/><Relationship Id="rId169" Type="http://schemas.openxmlformats.org/officeDocument/2006/relationships/printerSettings" Target="../printerSettings/printerSettings12.bin"/><Relationship Id="rId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43%25')" TargetMode="External"/><Relationship Id="rId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05%25')" TargetMode="External"/><Relationship Id="rId2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14%25')" TargetMode="External"/><Relationship Id="rId4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23%25')" TargetMode="External"/><Relationship Id="rId6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35%25')" TargetMode="External"/><Relationship Id="rId8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48%25')" TargetMode="External"/><Relationship Id="rId11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59%25')" TargetMode="External"/><Relationship Id="rId13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68%25')" TargetMode="External"/><Relationship Id="rId15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77%25')" TargetMode="External"/><Relationship Id="rId1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07%25')" TargetMode="External"/><Relationship Id="rId3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21%25')" TargetMode="External"/><Relationship Id="rId5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32%25')" TargetMode="External"/><Relationship Id="rId7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46%25')" TargetMode="External"/><Relationship Id="rId10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53%25')" TargetMode="External"/><Relationship Id="rId12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63%25')" TargetMode="External"/><Relationship Id="rId14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71%25')" TargetMode="External"/><Relationship Id="rId9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48%25')" TargetMode="External"/><Relationship Id="rId16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%25%25')" TargetMode="External"/><Relationship Id="rId2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14%25')" TargetMode="External"/><Relationship Id="rId4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23%25')" TargetMode="External"/><Relationship Id="rId6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35%25')" TargetMode="External"/><Relationship Id="rId11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59%25')" TargetMode="External"/><Relationship Id="rId13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68%25')" TargetMode="External"/><Relationship Id="rId8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46%25')" TargetMode="External"/><Relationship Id="rId15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77%25')" TargetMode="External"/><Relationship Id="rId1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07%25')" TargetMode="External"/><Relationship Id="rId3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21%25')" TargetMode="External"/><Relationship Id="rId5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32%25')" TargetMode="External"/><Relationship Id="rId10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7.2023%2023:59:59','DD.MM.YYYY%20HH24:MI:SS'),-12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56%25')" TargetMode="External"/><Relationship Id="rId12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63%25')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injur%20not%20like%20'0%25'%20and%20d.id%20=%20dtp_link)%20and%20dtdd%20like%20'3')" TargetMode="External"/><Relationship Id="rId7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injur%20not%20like%20'0%25'%20and%20d.id%20=%20dtp_link)%20and%20dtdd%20like%20'7')" TargetMode="External"/><Relationship Id="rId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injur%20not%20like%20'0%25'%20and%20d.id%20=%20dtp_link)%20and%20dtdd%20like%20'2')" TargetMode="External"/><Relationship Id="rId1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injur%20not%20like%20'0%25'%20and%20d.id%20=%20dtp_link)%20and%20dtdd%20like%20'1')" TargetMode="External"/><Relationship Id="rId6" Type="http://schemas.openxmlformats.org/officeDocument/2006/relationships/hyperlink" Target="..\..\..\..\..\..\..\armor\pub\qform\d.php?dbname=EDTP&amp;sql=ID%20IN(select%20ID%20from%20dtp.i_dtp%20d%20where%20udln%20is%20null%20and%20dt%20between%20to_date('01.01.2023%2000:00:00','DD.MM.YYYY%20HH24:MI:SS')%20and%20to_date('31.07.2023%2023:59:59','DD.MM.YYYY%20HH24:MI:SS')and%20exists(select%200%20from%20dtp.i_dtp_pers%20where%20udln%20is%20null%20and%20injur%20not%20like%20'0%25'%20and%20d.id%20=%20dtp_link)%20and%20dtdd%20like%20'6')" TargetMode="External"/><Relationship Id="rId5" Type="http://schemas.openxmlformats.org/officeDocument/2006/relationships/hyperlink" Target="..\..\..\..\..\..\..\armor\pub\qform\d.php?dbname=EDTP&amp;sql=ID%20IN(select%20ID%20from%20dtp.i_dtp%20d%20where%20udln%20is%20null%20and%20dt%20between%20to_date('01.01.2023%2000:00:00','DD.MM.YYYY%20HH24:MI:SS')%20and%20to_date('31.07.2023%2023:59:59','DD.MM.YYYY%20HH24:MI:SS')and%20exists(select%200%20from%20dtp.i_dtp_pers%20where%20udln%20is%20null%20and%20injur%20not%20like%20'0%25'%20and%20d.id%20=%20dtp_link)%20and%20dtdd%20like%20'5')" TargetMode="External"/><Relationship Id="rId4" Type="http://schemas.openxmlformats.org/officeDocument/2006/relationships/hyperlink" Target="..\..\..\..\..\..\..\armor\pub\qform\d.php?dbname=EDTP&amp;sql=ID%20IN(select%20ID%20from%20dtp.i_dtp%20d%20where%20udln%20is%20null%20and%20dt%20between%20to_date('01.01.2023%2000:00:00','DD.MM.YYYY%20HH24:MI:SS')%20and%20to_date('31.07.2023%2023:59:59','DD.MM.YYYY%20HH24:MI:SS')and%20exists(select%200%20from%20dtp.i_dtp_pers%20where%20udln%20is%20null%20and%20injur%20not%20like%20'0%25'%20and%20d.id%20=%20dtp_link)%20and%20dtdd%20like%20'4')" TargetMode="External"/><Relationship Id="rId9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injur%20not%20like%20'0%25'%20and%20d.id%20=%20dtp_link)%20and%20dth%20like%20'07%25')" TargetMode="External"/><Relationship Id="rId13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injur%20not%20like%20'0%25'%20and%20d.id%20=%20dtp_link)%20and%20dth%20like%20'12%25')" TargetMode="External"/><Relationship Id="rId18" Type="http://schemas.openxmlformats.org/officeDocument/2006/relationships/hyperlink" Target="..\..\..\..\..\..\..\armor\pub\qform\d.php?dbname=EDTP&amp;sql=ID%20IN(select%20ID%20from%20dtp.i_dtp%20d%20where%20udln%20is%20null%20and%20dt%20between%20to_date('01.01.2023%2000:00:00','DD.MM.YYYY%20HH24:MI:SS')%20and%20to_date('31.07.2023%2023:59:59','DD.MM.YYYY%20HH24:MI:SS')and%20exists(select%200%20from%20dtp.i_dtp_pers%20where%20udln%20is%20null%20and%20injur%20not%20like%20'0%25'%20and%20d.id%20=%20dtp_link)%20and%20dth%20like%20'17%25')" TargetMode="External"/><Relationship Id="rId26" Type="http://schemas.openxmlformats.org/officeDocument/2006/relationships/table" Target="../tables/table2.xml"/><Relationship Id="rId3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injur%20not%20like%20'0%25'%20and%20d.id%20=%20dtp_link)%20and%20dth%20like%20'02%25')" TargetMode="External"/><Relationship Id="rId21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injur%20not%20like%20'0%25'%20and%20d.id%20=%20dtp_link)%20and%20dth%20like%20'20%25')" TargetMode="External"/><Relationship Id="rId7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injur%20not%20like%20'0%25'%20and%20d.id%20=%20dtp_link)%20and%20dth%20like%20'06%25')" TargetMode="External"/><Relationship Id="rId1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injur%20not%20like%20'0%25'%20and%20d.id%20=%20dtp_link)%20and%20dth%20like%20'11%25')" TargetMode="External"/><Relationship Id="rId17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injur%20not%20like%20'0%25'%20and%20d.id%20=%20dtp_link)%20and%20dth%20like%20'16%25')" TargetMode="External"/><Relationship Id="rId25" Type="http://schemas.openxmlformats.org/officeDocument/2006/relationships/printerSettings" Target="../printerSettings/printerSettings7.bin"/><Relationship Id="rId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injur%20not%20like%20'0%25'%20and%20d.id%20=%20dtp_link)%20and%20dth%20like%20'01%25')" TargetMode="External"/><Relationship Id="rId1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injur%20not%20like%20'0%25'%20and%20d.id%20=%20dtp_link)%20and%20dth%20like%20'15%25')" TargetMode="External"/><Relationship Id="rId2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injur%20not%20like%20'0%25'%20and%20d.id%20=%20dtp_link)%20and%20dth%20like%20'19%25')" TargetMode="External"/><Relationship Id="rId1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injur%20not%20like%20'0%25'%20and%20d.id%20=%20dtp_link)%20and%20dth%20like%20'00%25')" TargetMode="External"/><Relationship Id="rId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injur%20not%20like%20'0%25'%20and%20d.id%20=%20dtp_link)%20and%20dth%20like%20'05%25')" TargetMode="External"/><Relationship Id="rId11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injur%20not%20like%20'0%25'%20and%20d.id%20=%20dtp_link)%20and%20dth%20like%20'10%25')" TargetMode="External"/><Relationship Id="rId2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injur%20not%20like%20'0%25'%20and%20d.id%20=%20dtp_link)%20and%20dth%20like%20'23%25')" TargetMode="External"/><Relationship Id="rId5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injur%20not%20like%20'0%25'%20and%20d.id%20=%20dtp_link)%20and%20dth%20like%20'04%25')" TargetMode="External"/><Relationship Id="rId15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injur%20not%20like%20'0%25'%20and%20d.id%20=%20dtp_link)%20and%20dth%20like%20'14%25')" TargetMode="External"/><Relationship Id="rId23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injur%20not%20like%20'0%25'%20and%20d.id%20=%20dtp_link)%20and%20dth%20like%20'22%25')" TargetMode="External"/><Relationship Id="rId1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injur%20not%20like%20'0%25'%20and%20d.id%20=%20dtp_link)%20and%20dth%20like%20'09%25')" TargetMode="External"/><Relationship Id="rId19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injur%20not%20like%20'0%25'%20and%20d.id%20=%20dtp_link)%20and%20dth%20like%20'18%25')" TargetMode="External"/><Relationship Id="rId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injur%20not%20like%20'0%25'%20and%20d.id%20=%20dtp_link)%20and%20dth%20like%20'03%25')" TargetMode="External"/><Relationship Id="rId9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injur%20not%20like%20'0%25'%20and%20d.id%20=%20dtp_link)%20and%20dth%20like%20'08%25')" TargetMode="External"/><Relationship Id="rId1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injur%20not%20like%20'0%25'%20and%20d.id%20=%20dtp_link)%20and%20dth%20like%20'13%25')" TargetMode="External"/><Relationship Id="rId2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7.2023%2023:59:59','DD.MM.YYYY%20HH24:MI:SS')%0d%0aand%20exists(select%200%20from%20dtp.i_dtp_pers%20where%20udln%20is%20null%20and%20injur%20not%20like%20'0%25'%20and%20d.id%20=%20dtp_link)%20and%20dth%20like%20'21%25')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14A6-8BD6-40AE-826D-74C5ABF5C5C5}">
  <dimension ref="A1:B17"/>
  <sheetViews>
    <sheetView topLeftCell="A7" workbookViewId="0">
      <selection activeCell="D30" sqref="D30"/>
    </sheetView>
  </sheetViews>
  <sheetFormatPr defaultRowHeight="15" x14ac:dyDescent="0.25"/>
  <cols>
    <col min="1" max="1" width="117.5703125" customWidth="1"/>
  </cols>
  <sheetData>
    <row r="1" spans="1:2" ht="15.75" customHeight="1" x14ac:dyDescent="0.25">
      <c r="A1" s="143" t="s">
        <v>68</v>
      </c>
      <c r="B1" s="143"/>
    </row>
    <row r="2" spans="1:2" ht="15.75" x14ac:dyDescent="0.25">
      <c r="A2" s="143" t="s">
        <v>69</v>
      </c>
      <c r="B2" s="143"/>
    </row>
    <row r="3" spans="1:2" x14ac:dyDescent="0.25">
      <c r="A3" s="8"/>
      <c r="B3" s="8" t="s">
        <v>70</v>
      </c>
    </row>
    <row r="4" spans="1:2" ht="30" customHeight="1" x14ac:dyDescent="0.25">
      <c r="A4" s="9" t="s">
        <v>71</v>
      </c>
      <c r="B4" s="10">
        <v>2</v>
      </c>
    </row>
    <row r="5" spans="1:2" ht="30" customHeight="1" x14ac:dyDescent="0.25">
      <c r="A5" s="9" t="s">
        <v>74</v>
      </c>
      <c r="B5" s="10">
        <v>3</v>
      </c>
    </row>
    <row r="6" spans="1:2" ht="30" customHeight="1" x14ac:dyDescent="0.25">
      <c r="A6" s="9" t="s">
        <v>73</v>
      </c>
      <c r="B6" s="10">
        <v>4</v>
      </c>
    </row>
    <row r="7" spans="1:2" ht="30" customHeight="1" x14ac:dyDescent="0.25">
      <c r="A7" s="9" t="s">
        <v>75</v>
      </c>
      <c r="B7" s="10">
        <v>5</v>
      </c>
    </row>
    <row r="8" spans="1:2" ht="30" customHeight="1" x14ac:dyDescent="0.25">
      <c r="A8" s="9" t="s">
        <v>76</v>
      </c>
      <c r="B8" s="10">
        <v>6</v>
      </c>
    </row>
    <row r="9" spans="1:2" ht="30" customHeight="1" x14ac:dyDescent="0.25">
      <c r="A9" s="9" t="s">
        <v>77</v>
      </c>
      <c r="B9" s="10">
        <v>7</v>
      </c>
    </row>
    <row r="10" spans="1:2" ht="30" customHeight="1" x14ac:dyDescent="0.25">
      <c r="A10" s="9" t="s">
        <v>99</v>
      </c>
      <c r="B10" s="10">
        <v>8</v>
      </c>
    </row>
    <row r="11" spans="1:2" ht="30" customHeight="1" x14ac:dyDescent="0.25">
      <c r="A11" s="9" t="s">
        <v>101</v>
      </c>
      <c r="B11" s="10">
        <v>9</v>
      </c>
    </row>
    <row r="12" spans="1:2" ht="30" customHeight="1" x14ac:dyDescent="0.25">
      <c r="A12" s="9" t="s">
        <v>100</v>
      </c>
      <c r="B12" s="10">
        <v>10</v>
      </c>
    </row>
    <row r="13" spans="1:2" ht="30" customHeight="1" x14ac:dyDescent="0.25">
      <c r="A13" s="9" t="s">
        <v>102</v>
      </c>
      <c r="B13" s="10">
        <v>11</v>
      </c>
    </row>
    <row r="14" spans="1:2" ht="30" customHeight="1" x14ac:dyDescent="0.25">
      <c r="A14" s="9" t="s">
        <v>103</v>
      </c>
      <c r="B14" s="10">
        <v>12</v>
      </c>
    </row>
    <row r="15" spans="1:2" ht="30" customHeight="1" x14ac:dyDescent="0.25">
      <c r="A15" s="9" t="s">
        <v>104</v>
      </c>
      <c r="B15" s="10">
        <v>13</v>
      </c>
    </row>
    <row r="16" spans="1:2" ht="30" customHeight="1" x14ac:dyDescent="0.25">
      <c r="A16" s="9" t="s">
        <v>105</v>
      </c>
      <c r="B16" s="10">
        <v>14</v>
      </c>
    </row>
    <row r="17" spans="1:2" ht="30" customHeight="1" x14ac:dyDescent="0.25">
      <c r="A17" s="9" t="s">
        <v>112</v>
      </c>
      <c r="B17" s="10">
        <v>15</v>
      </c>
    </row>
  </sheetData>
  <mergeCells count="2">
    <mergeCell ref="A1:B1"/>
    <mergeCell ref="A2:B2"/>
  </mergeCells>
  <hyperlinks>
    <hyperlink ref="A4" location="'1.'!A1" display="'1.'!A1" xr:uid="{0AE1E5FB-AB58-450F-A150-23333E3BDC1E}"/>
    <hyperlink ref="A5" location="'2.'!A1" display="'2.'!A1" xr:uid="{14BF43A9-D671-4633-8CA7-86E8484F2DBD}"/>
    <hyperlink ref="A6" location="'4.'!A1" display="'4.'!A1" xr:uid="{2F952EE1-A3F9-4E48-BB85-B87669DBA2A3}"/>
    <hyperlink ref="A12" location="'7.'!A1" display="'7.'!A1" xr:uid="{D805A0FE-26DB-4796-AE1B-C1A52367A957}"/>
    <hyperlink ref="A17" location="'9.'!A1" display="'9.'!A1" xr:uid="{B51DB9A0-BC15-4A0B-B7D1-927C01614C53}"/>
    <hyperlink ref="A16" location="'11.'!A1" display="'11.'!A1" xr:uid="{02BB682A-6384-43AA-855C-019F5486AC99}"/>
    <hyperlink ref="A10" location="'12.'!A1" display="'12.'!A1" xr:uid="{8FAFE3E7-3C26-45D3-B45D-D30A23950792}"/>
    <hyperlink ref="A11" location="'13.'!A1" display="'13.'!A1" xr:uid="{194EA375-9C9D-4869-B17A-BB336DFEDABC}"/>
    <hyperlink ref="A14" location="'20.'!A1" display="'20.'!A1" xr:uid="{938E41C1-424F-4EED-B814-93A1BE32CAE8}"/>
    <hyperlink ref="A15" location="'20.1'!A1" display="'20.1'!A1" xr:uid="{16EC44C6-AEE5-4E5C-86E8-88A3A496823C}"/>
    <hyperlink ref="A13" location="'7.'!A1" display="'7.'!A1" xr:uid="{A5477B55-FD74-410A-A7CB-F84D65BCDE05}"/>
    <hyperlink ref="A7" location="'4.'!A1" display="'4.'!A1" xr:uid="{E3A9B2F1-2C45-40E4-87B6-8CCCDF514F52}"/>
    <hyperlink ref="A8" location="'1.'!A1" display="'1.'!A1" xr:uid="{4721EF08-1A87-487F-A45E-2984DCE638D6}"/>
    <hyperlink ref="A9" location="'1.'!A1" display="'1.'!A1" xr:uid="{B28F033E-951E-435F-ACC8-4833F9BCB9EB}"/>
  </hyperlinks>
  <pageMargins left="0.70866141732283472" right="0.11811023622047245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32C62-9DBA-4E12-B866-EA65B33DB354}">
  <dimension ref="A1:Q35"/>
  <sheetViews>
    <sheetView topLeftCell="A10" workbookViewId="0">
      <selection activeCell="O27" sqref="O27"/>
    </sheetView>
  </sheetViews>
  <sheetFormatPr defaultRowHeight="15" x14ac:dyDescent="0.25"/>
  <cols>
    <col min="1" max="1" width="28.140625" customWidth="1"/>
    <col min="2" max="10" width="10.7109375" customWidth="1"/>
  </cols>
  <sheetData>
    <row r="1" spans="1:11" s="11" customFormat="1" ht="18" x14ac:dyDescent="0.25">
      <c r="A1" s="146" t="s">
        <v>93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1" s="11" customFormat="1" ht="18.75" thickBot="1" x14ac:dyDescent="0.3">
      <c r="A2" s="146" t="s">
        <v>356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1" ht="27.75" customHeight="1" x14ac:dyDescent="0.25">
      <c r="A3" s="179" t="s">
        <v>0</v>
      </c>
      <c r="B3" s="162" t="s">
        <v>91</v>
      </c>
      <c r="C3" s="162"/>
      <c r="D3" s="162"/>
      <c r="E3" s="162"/>
      <c r="F3" s="162"/>
      <c r="G3" s="162"/>
      <c r="H3" s="162"/>
      <c r="I3" s="162"/>
      <c r="J3" s="182"/>
    </row>
    <row r="4" spans="1:11" ht="15.75" x14ac:dyDescent="0.25">
      <c r="A4" s="180"/>
      <c r="B4" s="164" t="s">
        <v>2</v>
      </c>
      <c r="C4" s="164"/>
      <c r="D4" s="164"/>
      <c r="E4" s="164" t="s">
        <v>3</v>
      </c>
      <c r="F4" s="164"/>
      <c r="G4" s="164"/>
      <c r="H4" s="164" t="s">
        <v>4</v>
      </c>
      <c r="I4" s="164"/>
      <c r="J4" s="183"/>
    </row>
    <row r="5" spans="1:11" ht="16.5" thickBot="1" x14ac:dyDescent="0.3">
      <c r="A5" s="181"/>
      <c r="B5" s="77">
        <v>2022</v>
      </c>
      <c r="C5" s="77">
        <v>2023</v>
      </c>
      <c r="D5" s="77" t="s">
        <v>5</v>
      </c>
      <c r="E5" s="77">
        <v>2022</v>
      </c>
      <c r="F5" s="77">
        <v>2023</v>
      </c>
      <c r="G5" s="77" t="s">
        <v>5</v>
      </c>
      <c r="H5" s="77">
        <v>2022</v>
      </c>
      <c r="I5" s="77">
        <v>2023</v>
      </c>
      <c r="J5" s="78" t="s">
        <v>5</v>
      </c>
    </row>
    <row r="6" spans="1:11" x14ac:dyDescent="0.25">
      <c r="A6" s="58" t="s">
        <v>6</v>
      </c>
      <c r="B6" s="135">
        <v>0</v>
      </c>
      <c r="C6" s="135">
        <v>0</v>
      </c>
      <c r="D6" s="135"/>
      <c r="E6" s="135">
        <v>0</v>
      </c>
      <c r="F6" s="135">
        <v>0</v>
      </c>
      <c r="G6" s="135"/>
      <c r="H6" s="135">
        <v>0</v>
      </c>
      <c r="I6" s="135">
        <v>0</v>
      </c>
      <c r="J6" s="135"/>
    </row>
    <row r="7" spans="1:11" ht="15.75" x14ac:dyDescent="0.25">
      <c r="A7" s="57" t="s">
        <v>7</v>
      </c>
      <c r="B7" s="135">
        <v>89</v>
      </c>
      <c r="C7" s="135">
        <v>101</v>
      </c>
      <c r="D7" s="135">
        <v>13.483146067415731</v>
      </c>
      <c r="E7" s="135">
        <v>19</v>
      </c>
      <c r="F7" s="135">
        <v>16</v>
      </c>
      <c r="G7" s="135">
        <v>-15.78947368421052</v>
      </c>
      <c r="H7" s="135">
        <v>79</v>
      </c>
      <c r="I7" s="135">
        <v>91</v>
      </c>
      <c r="J7" s="135">
        <v>15.189873417721515</v>
      </c>
    </row>
    <row r="8" spans="1:11" ht="15.75" x14ac:dyDescent="0.25">
      <c r="A8" s="57" t="s">
        <v>8</v>
      </c>
      <c r="B8" s="135">
        <v>65</v>
      </c>
      <c r="C8" s="135">
        <v>104</v>
      </c>
      <c r="D8" s="135">
        <v>60</v>
      </c>
      <c r="E8" s="135">
        <v>14</v>
      </c>
      <c r="F8" s="135">
        <v>19</v>
      </c>
      <c r="G8" s="135">
        <v>35.714285714285722</v>
      </c>
      <c r="H8" s="135">
        <v>61</v>
      </c>
      <c r="I8" s="135">
        <v>91</v>
      </c>
      <c r="J8" s="135">
        <v>49.180327868852459</v>
      </c>
    </row>
    <row r="9" spans="1:11" ht="15.75" x14ac:dyDescent="0.25">
      <c r="A9" s="57" t="s">
        <v>9</v>
      </c>
      <c r="B9" s="135">
        <v>239</v>
      </c>
      <c r="C9" s="135">
        <v>356</v>
      </c>
      <c r="D9" s="135">
        <v>48.953974895397494</v>
      </c>
      <c r="E9" s="135">
        <v>45</v>
      </c>
      <c r="F9" s="135">
        <v>66</v>
      </c>
      <c r="G9" s="135">
        <v>46.666666666666657</v>
      </c>
      <c r="H9" s="135">
        <v>210</v>
      </c>
      <c r="I9" s="135">
        <v>314</v>
      </c>
      <c r="J9" s="135">
        <v>49.523809523809518</v>
      </c>
    </row>
    <row r="10" spans="1:11" ht="15.75" x14ac:dyDescent="0.25">
      <c r="A10" s="57" t="s">
        <v>132</v>
      </c>
      <c r="B10" s="135">
        <v>40</v>
      </c>
      <c r="C10" s="135">
        <v>38</v>
      </c>
      <c r="D10" s="135">
        <v>-5</v>
      </c>
      <c r="E10" s="135">
        <v>8</v>
      </c>
      <c r="F10" s="135">
        <v>15</v>
      </c>
      <c r="G10" s="135">
        <v>87.5</v>
      </c>
      <c r="H10" s="135">
        <v>38</v>
      </c>
      <c r="I10" s="135">
        <v>34</v>
      </c>
      <c r="J10" s="135">
        <v>-10.526315789473685</v>
      </c>
    </row>
    <row r="11" spans="1:11" ht="15.75" x14ac:dyDescent="0.25">
      <c r="A11" s="57" t="s">
        <v>10</v>
      </c>
      <c r="B11" s="135">
        <v>82</v>
      </c>
      <c r="C11" s="135">
        <v>120</v>
      </c>
      <c r="D11" s="135">
        <v>46.341463414634148</v>
      </c>
      <c r="E11" s="135">
        <v>12</v>
      </c>
      <c r="F11" s="135">
        <v>18</v>
      </c>
      <c r="G11" s="135">
        <v>50</v>
      </c>
      <c r="H11" s="135">
        <v>78</v>
      </c>
      <c r="I11" s="135">
        <v>113</v>
      </c>
      <c r="J11" s="135">
        <v>44.871794871794862</v>
      </c>
    </row>
    <row r="12" spans="1:11" ht="15.75" x14ac:dyDescent="0.25">
      <c r="A12" s="57" t="s">
        <v>11</v>
      </c>
      <c r="B12" s="135">
        <v>57</v>
      </c>
      <c r="C12" s="135">
        <v>57</v>
      </c>
      <c r="D12" s="135">
        <v>0</v>
      </c>
      <c r="E12" s="135">
        <v>13</v>
      </c>
      <c r="F12" s="135">
        <v>7</v>
      </c>
      <c r="G12" s="135">
        <v>-46.153846153846153</v>
      </c>
      <c r="H12" s="135">
        <v>46</v>
      </c>
      <c r="I12" s="135">
        <v>54</v>
      </c>
      <c r="J12" s="135">
        <v>17.391304347826093</v>
      </c>
    </row>
    <row r="13" spans="1:11" ht="15.75" x14ac:dyDescent="0.25">
      <c r="A13" s="57" t="s">
        <v>133</v>
      </c>
      <c r="B13" s="135">
        <v>97</v>
      </c>
      <c r="C13" s="135">
        <v>135</v>
      </c>
      <c r="D13" s="135">
        <v>39.175257731958766</v>
      </c>
      <c r="E13" s="135">
        <v>11</v>
      </c>
      <c r="F13" s="135">
        <v>13</v>
      </c>
      <c r="G13" s="135">
        <v>18.181818181818187</v>
      </c>
      <c r="H13" s="135">
        <v>101</v>
      </c>
      <c r="I13" s="135">
        <v>125</v>
      </c>
      <c r="J13" s="135">
        <v>23.762376237623769</v>
      </c>
    </row>
    <row r="14" spans="1:11" ht="15.75" x14ac:dyDescent="0.25">
      <c r="A14" s="57" t="s">
        <v>12</v>
      </c>
      <c r="B14" s="135">
        <v>101</v>
      </c>
      <c r="C14" s="135">
        <v>137</v>
      </c>
      <c r="D14" s="135">
        <v>35.643564356435633</v>
      </c>
      <c r="E14" s="135">
        <v>10</v>
      </c>
      <c r="F14" s="135">
        <v>16</v>
      </c>
      <c r="G14" s="135">
        <v>60</v>
      </c>
      <c r="H14" s="135">
        <v>98</v>
      </c>
      <c r="I14" s="135">
        <v>135</v>
      </c>
      <c r="J14" s="135">
        <v>37.755102040816325</v>
      </c>
    </row>
    <row r="15" spans="1:11" ht="15.75" x14ac:dyDescent="0.25">
      <c r="A15" s="57" t="s">
        <v>13</v>
      </c>
      <c r="B15" s="135">
        <v>112</v>
      </c>
      <c r="C15" s="135">
        <v>234</v>
      </c>
      <c r="D15" s="135">
        <v>108.92857142857142</v>
      </c>
      <c r="E15" s="135">
        <v>20</v>
      </c>
      <c r="F15" s="135">
        <v>25</v>
      </c>
      <c r="G15" s="135">
        <v>25</v>
      </c>
      <c r="H15" s="135">
        <v>102</v>
      </c>
      <c r="I15" s="135">
        <v>222</v>
      </c>
      <c r="J15" s="135">
        <v>117.64705882352942</v>
      </c>
    </row>
    <row r="16" spans="1:11" ht="15.75" x14ac:dyDescent="0.25">
      <c r="A16" s="57" t="s">
        <v>14</v>
      </c>
      <c r="B16" s="135">
        <v>190</v>
      </c>
      <c r="C16" s="135">
        <v>357</v>
      </c>
      <c r="D16" s="135">
        <v>87.89473684210526</v>
      </c>
      <c r="E16" s="135">
        <v>14</v>
      </c>
      <c r="F16" s="135">
        <v>36</v>
      </c>
      <c r="G16" s="135">
        <v>157.14285714285717</v>
      </c>
      <c r="H16" s="135">
        <v>185</v>
      </c>
      <c r="I16" s="135">
        <v>341</v>
      </c>
      <c r="J16" s="135">
        <v>84.324324324324323</v>
      </c>
      <c r="K16" s="14"/>
    </row>
    <row r="17" spans="1:17" ht="15.75" x14ac:dyDescent="0.25">
      <c r="A17" s="57" t="s">
        <v>15</v>
      </c>
      <c r="B17" s="135">
        <v>51</v>
      </c>
      <c r="C17" s="135">
        <v>78</v>
      </c>
      <c r="D17" s="135">
        <v>52.941176470588232</v>
      </c>
      <c r="E17" s="135">
        <v>6</v>
      </c>
      <c r="F17" s="135">
        <v>10</v>
      </c>
      <c r="G17" s="135">
        <v>66.666666666666657</v>
      </c>
      <c r="H17" s="135">
        <v>50</v>
      </c>
      <c r="I17" s="135">
        <v>73</v>
      </c>
      <c r="J17" s="135">
        <v>46</v>
      </c>
    </row>
    <row r="18" spans="1:17" ht="15.75" x14ac:dyDescent="0.25">
      <c r="A18" s="57" t="s">
        <v>115</v>
      </c>
      <c r="B18" s="135">
        <v>9</v>
      </c>
      <c r="C18" s="135">
        <v>0</v>
      </c>
      <c r="D18" s="135">
        <v>-100</v>
      </c>
      <c r="E18" s="135">
        <v>3</v>
      </c>
      <c r="F18" s="135">
        <v>0</v>
      </c>
      <c r="G18" s="135">
        <v>-100</v>
      </c>
      <c r="H18" s="135">
        <v>6</v>
      </c>
      <c r="I18" s="135">
        <v>0</v>
      </c>
      <c r="J18" s="135">
        <v>-100</v>
      </c>
    </row>
    <row r="19" spans="1:17" ht="15.75" x14ac:dyDescent="0.25">
      <c r="A19" s="57" t="s">
        <v>16</v>
      </c>
      <c r="B19" s="135">
        <v>265</v>
      </c>
      <c r="C19" s="135">
        <v>306</v>
      </c>
      <c r="D19" s="135">
        <v>15.471698113207552</v>
      </c>
      <c r="E19" s="135">
        <v>42</v>
      </c>
      <c r="F19" s="135">
        <v>38</v>
      </c>
      <c r="G19" s="135">
        <v>-9.5238095238095184</v>
      </c>
      <c r="H19" s="135">
        <v>244</v>
      </c>
      <c r="I19" s="135">
        <v>289</v>
      </c>
      <c r="J19" s="135">
        <v>18.442622950819668</v>
      </c>
      <c r="Q19" s="47"/>
    </row>
    <row r="20" spans="1:17" ht="15.75" x14ac:dyDescent="0.25">
      <c r="A20" s="57" t="s">
        <v>129</v>
      </c>
      <c r="B20" s="135">
        <v>82</v>
      </c>
      <c r="C20" s="135">
        <v>132</v>
      </c>
      <c r="D20" s="135">
        <v>60.975609756097555</v>
      </c>
      <c r="E20" s="135">
        <v>13</v>
      </c>
      <c r="F20" s="135">
        <v>11</v>
      </c>
      <c r="G20" s="135">
        <v>-15.384615384615387</v>
      </c>
      <c r="H20" s="135">
        <v>71</v>
      </c>
      <c r="I20" s="135">
        <v>129</v>
      </c>
      <c r="J20" s="135">
        <v>81.690140845070431</v>
      </c>
    </row>
    <row r="21" spans="1:17" ht="15.75" x14ac:dyDescent="0.25">
      <c r="A21" s="57" t="s">
        <v>17</v>
      </c>
      <c r="B21" s="135">
        <v>153</v>
      </c>
      <c r="C21" s="135">
        <v>281</v>
      </c>
      <c r="D21" s="135">
        <v>83.660130718954235</v>
      </c>
      <c r="E21" s="135">
        <v>17</v>
      </c>
      <c r="F21" s="135">
        <v>31</v>
      </c>
      <c r="G21" s="135">
        <v>82.35294117647058</v>
      </c>
      <c r="H21" s="135">
        <v>148</v>
      </c>
      <c r="I21" s="135">
        <v>266</v>
      </c>
      <c r="J21" s="135">
        <v>79.72972972972974</v>
      </c>
    </row>
    <row r="22" spans="1:17" ht="15.75" x14ac:dyDescent="0.25">
      <c r="A22" s="57" t="s">
        <v>18</v>
      </c>
      <c r="B22" s="135">
        <v>84</v>
      </c>
      <c r="C22" s="135">
        <v>123</v>
      </c>
      <c r="D22" s="135">
        <v>46.428571428571416</v>
      </c>
      <c r="E22" s="135">
        <v>15</v>
      </c>
      <c r="F22" s="135">
        <v>16</v>
      </c>
      <c r="G22" s="135">
        <v>6.6666666666666714</v>
      </c>
      <c r="H22" s="135">
        <v>80</v>
      </c>
      <c r="I22" s="135">
        <v>115</v>
      </c>
      <c r="J22" s="135">
        <v>43.75</v>
      </c>
    </row>
    <row r="23" spans="1:17" ht="15.75" x14ac:dyDescent="0.25">
      <c r="A23" s="57" t="s">
        <v>19</v>
      </c>
      <c r="B23" s="135">
        <v>72</v>
      </c>
      <c r="C23" s="135">
        <v>89</v>
      </c>
      <c r="D23" s="135">
        <v>23.611111111111114</v>
      </c>
      <c r="E23" s="135">
        <v>18</v>
      </c>
      <c r="F23" s="135">
        <v>17</v>
      </c>
      <c r="G23" s="135">
        <v>-5.5555555555555571</v>
      </c>
      <c r="H23" s="135">
        <v>60</v>
      </c>
      <c r="I23" s="135">
        <v>83</v>
      </c>
      <c r="J23" s="135">
        <v>38.333333333333343</v>
      </c>
    </row>
    <row r="24" spans="1:17" ht="15.75" x14ac:dyDescent="0.25">
      <c r="A24" s="57" t="s">
        <v>20</v>
      </c>
      <c r="B24" s="135">
        <v>63</v>
      </c>
      <c r="C24" s="135">
        <v>84</v>
      </c>
      <c r="D24" s="135">
        <v>33.333333333333343</v>
      </c>
      <c r="E24" s="135">
        <v>7</v>
      </c>
      <c r="F24" s="135">
        <v>14</v>
      </c>
      <c r="G24" s="135">
        <v>100</v>
      </c>
      <c r="H24" s="135">
        <v>59</v>
      </c>
      <c r="I24" s="135">
        <v>75</v>
      </c>
      <c r="J24" s="135">
        <v>27.118644067796609</v>
      </c>
    </row>
    <row r="25" spans="1:17" ht="15.75" x14ac:dyDescent="0.25">
      <c r="A25" s="57" t="s">
        <v>21</v>
      </c>
      <c r="B25" s="135">
        <v>73</v>
      </c>
      <c r="C25" s="135">
        <v>101</v>
      </c>
      <c r="D25" s="135">
        <v>38.356164383561634</v>
      </c>
      <c r="E25" s="135">
        <v>13</v>
      </c>
      <c r="F25" s="135">
        <v>14</v>
      </c>
      <c r="G25" s="135">
        <v>7.6923076923076934</v>
      </c>
      <c r="H25" s="135">
        <v>65</v>
      </c>
      <c r="I25" s="135">
        <v>92</v>
      </c>
      <c r="J25" s="135">
        <v>41.538461538461547</v>
      </c>
      <c r="L25" s="14"/>
    </row>
    <row r="26" spans="1:17" ht="15.75" x14ac:dyDescent="0.25">
      <c r="A26" s="57" t="s">
        <v>114</v>
      </c>
      <c r="B26" s="135">
        <v>83</v>
      </c>
      <c r="C26" s="135">
        <v>217</v>
      </c>
      <c r="D26" s="135">
        <v>161.4457831325301</v>
      </c>
      <c r="E26" s="135">
        <v>21</v>
      </c>
      <c r="F26" s="135">
        <v>44</v>
      </c>
      <c r="G26" s="135">
        <v>109.52380952380952</v>
      </c>
      <c r="H26" s="135">
        <v>63</v>
      </c>
      <c r="I26" s="135">
        <v>190</v>
      </c>
      <c r="J26" s="135">
        <v>201.58730158730157</v>
      </c>
      <c r="L26" s="14"/>
    </row>
    <row r="27" spans="1:17" ht="15.75" x14ac:dyDescent="0.25">
      <c r="A27" s="57" t="s">
        <v>116</v>
      </c>
      <c r="B27" s="135">
        <v>16</v>
      </c>
      <c r="C27" s="135">
        <v>12</v>
      </c>
      <c r="D27" s="135">
        <v>-25</v>
      </c>
      <c r="E27" s="135">
        <v>3</v>
      </c>
      <c r="F27" s="135">
        <v>2</v>
      </c>
      <c r="G27" s="135">
        <v>-33.333333333333329</v>
      </c>
      <c r="H27" s="135">
        <v>13</v>
      </c>
      <c r="I27" s="135">
        <v>10</v>
      </c>
      <c r="J27" s="135">
        <v>-23.07692307692308</v>
      </c>
    </row>
    <row r="28" spans="1:17" ht="15.75" x14ac:dyDescent="0.25">
      <c r="A28" s="57" t="s">
        <v>22</v>
      </c>
      <c r="B28" s="135">
        <v>79</v>
      </c>
      <c r="C28" s="135">
        <v>104</v>
      </c>
      <c r="D28" s="135">
        <v>31.645569620253156</v>
      </c>
      <c r="E28" s="135">
        <v>13</v>
      </c>
      <c r="F28" s="135">
        <v>12</v>
      </c>
      <c r="G28" s="135">
        <v>-7.6923076923076934</v>
      </c>
      <c r="H28" s="135">
        <v>74</v>
      </c>
      <c r="I28" s="135">
        <v>101</v>
      </c>
      <c r="J28" s="135">
        <v>36.486486486486484</v>
      </c>
    </row>
    <row r="29" spans="1:17" ht="15.75" x14ac:dyDescent="0.25">
      <c r="A29" s="57" t="s">
        <v>23</v>
      </c>
      <c r="B29" s="135">
        <v>55</v>
      </c>
      <c r="C29" s="135">
        <v>81</v>
      </c>
      <c r="D29" s="135">
        <v>47.27272727272728</v>
      </c>
      <c r="E29" s="135">
        <v>8</v>
      </c>
      <c r="F29" s="135">
        <v>17</v>
      </c>
      <c r="G29" s="135">
        <v>112.5</v>
      </c>
      <c r="H29" s="135">
        <v>49</v>
      </c>
      <c r="I29" s="135">
        <v>67</v>
      </c>
      <c r="J29" s="135">
        <v>36.734693877551024</v>
      </c>
    </row>
    <row r="30" spans="1:17" ht="15.75" x14ac:dyDescent="0.25">
      <c r="A30" s="57" t="s">
        <v>24</v>
      </c>
      <c r="B30" s="135">
        <v>39</v>
      </c>
      <c r="C30" s="135">
        <v>68</v>
      </c>
      <c r="D30" s="135">
        <v>74.358974358974365</v>
      </c>
      <c r="E30" s="135">
        <v>4</v>
      </c>
      <c r="F30" s="135">
        <v>7</v>
      </c>
      <c r="G30" s="135">
        <v>75</v>
      </c>
      <c r="H30" s="135">
        <v>38</v>
      </c>
      <c r="I30" s="135">
        <v>66</v>
      </c>
      <c r="J30" s="135">
        <v>73.68421052631578</v>
      </c>
    </row>
    <row r="31" spans="1:17" ht="15.75" x14ac:dyDescent="0.25">
      <c r="A31" s="57" t="s">
        <v>25</v>
      </c>
      <c r="B31" s="135">
        <v>38</v>
      </c>
      <c r="C31" s="135">
        <v>79</v>
      </c>
      <c r="D31" s="135">
        <v>107.89473684210526</v>
      </c>
      <c r="E31" s="135">
        <v>9</v>
      </c>
      <c r="F31" s="135">
        <v>8</v>
      </c>
      <c r="G31" s="135">
        <v>-11.111111111111114</v>
      </c>
      <c r="H31" s="135">
        <v>31</v>
      </c>
      <c r="I31" s="135">
        <v>77</v>
      </c>
      <c r="J31" s="135">
        <v>148.38709677419354</v>
      </c>
    </row>
    <row r="32" spans="1:17" ht="11.25" customHeight="1" thickBot="1" x14ac:dyDescent="0.3">
      <c r="A32" s="79" t="s">
        <v>26</v>
      </c>
      <c r="B32" s="80"/>
      <c r="C32" s="80"/>
      <c r="D32" s="80"/>
      <c r="E32" s="80"/>
      <c r="F32" s="80"/>
      <c r="G32" s="80"/>
      <c r="H32" s="80"/>
      <c r="I32" s="80"/>
      <c r="J32" s="81"/>
    </row>
    <row r="33" spans="1:10" ht="16.5" customHeight="1" thickBot="1" x14ac:dyDescent="0.3">
      <c r="A33" s="82" t="s">
        <v>27</v>
      </c>
      <c r="B33" s="136">
        <v>2234</v>
      </c>
      <c r="C33" s="136">
        <v>3394</v>
      </c>
      <c r="D33" s="136">
        <v>51.92479856759175</v>
      </c>
      <c r="E33" s="136">
        <v>358</v>
      </c>
      <c r="F33" s="136">
        <v>472</v>
      </c>
      <c r="G33" s="136">
        <v>31.843575418994419</v>
      </c>
      <c r="H33" s="136">
        <v>2049</v>
      </c>
      <c r="I33" s="136">
        <v>3153</v>
      </c>
      <c r="J33" s="136">
        <v>53.879941434846273</v>
      </c>
    </row>
    <row r="35" spans="1:10" ht="44.25" customHeight="1" x14ac:dyDescent="0.25">
      <c r="A35" s="144" t="s">
        <v>131</v>
      </c>
      <c r="B35" s="145"/>
      <c r="C35" s="145"/>
      <c r="D35" s="145"/>
      <c r="E35" s="145"/>
      <c r="F35" s="145"/>
      <c r="G35" s="145"/>
      <c r="H35" s="145"/>
      <c r="I35" s="145"/>
      <c r="J35" s="145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800C-ABEE-46DF-8D9B-E42C0D120B2C}">
  <dimension ref="A1:N36"/>
  <sheetViews>
    <sheetView workbookViewId="0">
      <selection activeCell="N16" sqref="N16"/>
    </sheetView>
  </sheetViews>
  <sheetFormatPr defaultRowHeight="15" x14ac:dyDescent="0.25"/>
  <cols>
    <col min="1" max="1" width="26" customWidth="1"/>
    <col min="2" max="10" width="10.7109375" customWidth="1"/>
  </cols>
  <sheetData>
    <row r="1" spans="1:10" ht="18" x14ac:dyDescent="0.25">
      <c r="A1" s="146" t="s">
        <v>94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ht="18" x14ac:dyDescent="0.25">
      <c r="A2" s="146" t="s">
        <v>356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84" t="s">
        <v>0</v>
      </c>
      <c r="B4" s="184" t="s">
        <v>91</v>
      </c>
      <c r="C4" s="184"/>
      <c r="D4" s="184"/>
      <c r="E4" s="184"/>
      <c r="F4" s="184"/>
      <c r="G4" s="184"/>
      <c r="H4" s="184"/>
      <c r="I4" s="184"/>
      <c r="J4" s="184"/>
    </row>
    <row r="5" spans="1:10" x14ac:dyDescent="0.25">
      <c r="A5" s="184"/>
      <c r="B5" s="184" t="s">
        <v>2</v>
      </c>
      <c r="C5" s="184"/>
      <c r="D5" s="184"/>
      <c r="E5" s="184" t="s">
        <v>3</v>
      </c>
      <c r="F5" s="184"/>
      <c r="G5" s="184"/>
      <c r="H5" s="184" t="s">
        <v>4</v>
      </c>
      <c r="I5" s="184"/>
      <c r="J5" s="184"/>
    </row>
    <row r="6" spans="1:10" x14ac:dyDescent="0.25">
      <c r="A6" s="184"/>
      <c r="B6" s="5">
        <v>2022</v>
      </c>
      <c r="C6" s="5">
        <v>2023</v>
      </c>
      <c r="D6" s="5" t="s">
        <v>5</v>
      </c>
      <c r="E6" s="45">
        <v>2022</v>
      </c>
      <c r="F6" s="45">
        <v>2023</v>
      </c>
      <c r="G6" s="5" t="s">
        <v>5</v>
      </c>
      <c r="H6" s="45">
        <v>2022</v>
      </c>
      <c r="I6" s="45">
        <v>2023</v>
      </c>
      <c r="J6" s="5" t="s">
        <v>5</v>
      </c>
    </row>
    <row r="7" spans="1:10" ht="20.100000000000001" customHeight="1" x14ac:dyDescent="0.25">
      <c r="A7" s="58" t="s">
        <v>6</v>
      </c>
      <c r="B7" s="135">
        <v>0</v>
      </c>
      <c r="C7" s="135">
        <v>0</v>
      </c>
      <c r="D7" s="135"/>
      <c r="E7" s="135">
        <v>0</v>
      </c>
      <c r="F7" s="135">
        <v>0</v>
      </c>
      <c r="G7" s="135"/>
      <c r="H7" s="135">
        <v>0</v>
      </c>
      <c r="I7" s="135">
        <v>0</v>
      </c>
      <c r="J7" s="135"/>
    </row>
    <row r="8" spans="1:10" ht="20.100000000000001" customHeight="1" x14ac:dyDescent="0.25">
      <c r="A8" s="57" t="s">
        <v>7</v>
      </c>
      <c r="B8" s="135">
        <v>24</v>
      </c>
      <c r="C8" s="135">
        <v>15</v>
      </c>
      <c r="D8" s="135">
        <v>-37.5</v>
      </c>
      <c r="E8" s="135">
        <v>4</v>
      </c>
      <c r="F8" s="135">
        <v>1</v>
      </c>
      <c r="G8" s="135">
        <v>-75</v>
      </c>
      <c r="H8" s="135">
        <v>23</v>
      </c>
      <c r="I8" s="135">
        <v>14</v>
      </c>
      <c r="J8" s="135">
        <v>-39.130434782608695</v>
      </c>
    </row>
    <row r="9" spans="1:10" ht="20.100000000000001" customHeight="1" x14ac:dyDescent="0.25">
      <c r="A9" s="57" t="s">
        <v>8</v>
      </c>
      <c r="B9" s="135">
        <v>4</v>
      </c>
      <c r="C9" s="135">
        <v>5</v>
      </c>
      <c r="D9" s="135">
        <v>25</v>
      </c>
      <c r="E9" s="135">
        <v>2</v>
      </c>
      <c r="F9" s="135">
        <v>1</v>
      </c>
      <c r="G9" s="135">
        <v>-50</v>
      </c>
      <c r="H9" s="135">
        <v>2</v>
      </c>
      <c r="I9" s="135">
        <v>4</v>
      </c>
      <c r="J9" s="135">
        <v>100</v>
      </c>
    </row>
    <row r="10" spans="1:10" ht="20.100000000000001" customHeight="1" x14ac:dyDescent="0.25">
      <c r="A10" s="57" t="s">
        <v>9</v>
      </c>
      <c r="B10" s="135">
        <v>22</v>
      </c>
      <c r="C10" s="135">
        <v>40</v>
      </c>
      <c r="D10" s="135">
        <v>81.818181818181813</v>
      </c>
      <c r="E10" s="135">
        <v>0</v>
      </c>
      <c r="F10" s="135">
        <v>3</v>
      </c>
      <c r="G10" s="135"/>
      <c r="H10" s="135">
        <v>24</v>
      </c>
      <c r="I10" s="135">
        <v>39</v>
      </c>
      <c r="J10" s="135">
        <v>62.5</v>
      </c>
    </row>
    <row r="11" spans="1:10" ht="20.100000000000001" customHeight="1" x14ac:dyDescent="0.25">
      <c r="A11" s="57" t="s">
        <v>132</v>
      </c>
      <c r="B11" s="135">
        <v>2</v>
      </c>
      <c r="C11" s="135">
        <v>1</v>
      </c>
      <c r="D11" s="135">
        <v>-50</v>
      </c>
      <c r="E11" s="135">
        <v>1</v>
      </c>
      <c r="F11" s="135">
        <v>0</v>
      </c>
      <c r="G11" s="135">
        <v>-100</v>
      </c>
      <c r="H11" s="135">
        <v>1</v>
      </c>
      <c r="I11" s="135">
        <v>1</v>
      </c>
      <c r="J11" s="135">
        <v>0</v>
      </c>
    </row>
    <row r="12" spans="1:10" ht="20.100000000000001" customHeight="1" x14ac:dyDescent="0.25">
      <c r="A12" s="57" t="s">
        <v>10</v>
      </c>
      <c r="B12" s="135">
        <v>4</v>
      </c>
      <c r="C12" s="135">
        <v>11</v>
      </c>
      <c r="D12" s="135">
        <v>175</v>
      </c>
      <c r="E12" s="135">
        <v>1</v>
      </c>
      <c r="F12" s="135">
        <v>3</v>
      </c>
      <c r="G12" s="135">
        <v>200</v>
      </c>
      <c r="H12" s="135">
        <v>3</v>
      </c>
      <c r="I12" s="135">
        <v>9</v>
      </c>
      <c r="J12" s="135">
        <v>200</v>
      </c>
    </row>
    <row r="13" spans="1:10" ht="20.100000000000001" customHeight="1" x14ac:dyDescent="0.25">
      <c r="A13" s="57" t="s">
        <v>11</v>
      </c>
      <c r="B13" s="135">
        <v>2</v>
      </c>
      <c r="C13" s="135">
        <v>3</v>
      </c>
      <c r="D13" s="135">
        <v>50</v>
      </c>
      <c r="E13" s="135">
        <v>0</v>
      </c>
      <c r="F13" s="135">
        <v>1</v>
      </c>
      <c r="G13" s="135"/>
      <c r="H13" s="135">
        <v>2</v>
      </c>
      <c r="I13" s="135">
        <v>2</v>
      </c>
      <c r="J13" s="135">
        <v>0</v>
      </c>
    </row>
    <row r="14" spans="1:10" ht="20.100000000000001" customHeight="1" x14ac:dyDescent="0.25">
      <c r="A14" s="57" t="s">
        <v>133</v>
      </c>
      <c r="B14" s="135">
        <v>10</v>
      </c>
      <c r="C14" s="135">
        <v>35</v>
      </c>
      <c r="D14" s="135">
        <v>250</v>
      </c>
      <c r="E14" s="135">
        <v>2</v>
      </c>
      <c r="F14" s="135">
        <v>9</v>
      </c>
      <c r="G14" s="135">
        <v>350</v>
      </c>
      <c r="H14" s="135">
        <v>10</v>
      </c>
      <c r="I14" s="135">
        <v>26</v>
      </c>
      <c r="J14" s="135">
        <v>160</v>
      </c>
    </row>
    <row r="15" spans="1:10" ht="20.100000000000001" customHeight="1" x14ac:dyDescent="0.25">
      <c r="A15" s="57" t="s">
        <v>12</v>
      </c>
      <c r="B15" s="135">
        <v>14</v>
      </c>
      <c r="C15" s="135">
        <v>24</v>
      </c>
      <c r="D15" s="135">
        <v>71.428571428571416</v>
      </c>
      <c r="E15" s="135">
        <v>1</v>
      </c>
      <c r="F15" s="135">
        <v>5</v>
      </c>
      <c r="G15" s="135">
        <v>400</v>
      </c>
      <c r="H15" s="135">
        <v>13</v>
      </c>
      <c r="I15" s="135">
        <v>20</v>
      </c>
      <c r="J15" s="135">
        <v>53.84615384615384</v>
      </c>
    </row>
    <row r="16" spans="1:10" ht="20.100000000000001" customHeight="1" x14ac:dyDescent="0.25">
      <c r="A16" s="57" t="s">
        <v>13</v>
      </c>
      <c r="B16" s="135">
        <v>5</v>
      </c>
      <c r="C16" s="135">
        <v>12</v>
      </c>
      <c r="D16" s="135">
        <v>140</v>
      </c>
      <c r="E16" s="135">
        <v>0</v>
      </c>
      <c r="F16" s="135">
        <v>1</v>
      </c>
      <c r="G16" s="135"/>
      <c r="H16" s="135">
        <v>5</v>
      </c>
      <c r="I16" s="135">
        <v>11</v>
      </c>
      <c r="J16" s="135">
        <v>120</v>
      </c>
    </row>
    <row r="17" spans="1:14" ht="20.100000000000001" customHeight="1" x14ac:dyDescent="0.25">
      <c r="A17" s="57" t="s">
        <v>14</v>
      </c>
      <c r="B17" s="135">
        <v>14</v>
      </c>
      <c r="C17" s="135">
        <v>31</v>
      </c>
      <c r="D17" s="135">
        <v>121.42857142857142</v>
      </c>
      <c r="E17" s="135">
        <v>0</v>
      </c>
      <c r="F17" s="135">
        <v>0</v>
      </c>
      <c r="G17" s="135"/>
      <c r="H17" s="135">
        <v>14</v>
      </c>
      <c r="I17" s="135">
        <v>33</v>
      </c>
      <c r="J17" s="135">
        <v>135.71428571428572</v>
      </c>
      <c r="M17" s="14"/>
    </row>
    <row r="18" spans="1:14" ht="20.100000000000001" customHeight="1" x14ac:dyDescent="0.25">
      <c r="A18" s="57" t="s">
        <v>15</v>
      </c>
      <c r="B18" s="135">
        <v>2</v>
      </c>
      <c r="C18" s="135">
        <v>12</v>
      </c>
      <c r="D18" s="135">
        <v>500</v>
      </c>
      <c r="E18" s="135">
        <v>1</v>
      </c>
      <c r="F18" s="135">
        <v>2</v>
      </c>
      <c r="G18" s="135">
        <v>100</v>
      </c>
      <c r="H18" s="135">
        <v>1</v>
      </c>
      <c r="I18" s="135">
        <v>13</v>
      </c>
      <c r="J18" s="135">
        <v>1200</v>
      </c>
    </row>
    <row r="19" spans="1:14" ht="20.100000000000001" customHeight="1" x14ac:dyDescent="0.25">
      <c r="A19" s="57" t="s">
        <v>115</v>
      </c>
      <c r="B19" s="135">
        <v>0</v>
      </c>
      <c r="C19" s="135">
        <v>0</v>
      </c>
      <c r="D19" s="135"/>
      <c r="E19" s="135">
        <v>0</v>
      </c>
      <c r="F19" s="135">
        <v>0</v>
      </c>
      <c r="G19" s="135"/>
      <c r="H19" s="135">
        <v>0</v>
      </c>
      <c r="I19" s="135">
        <v>0</v>
      </c>
      <c r="J19" s="135"/>
    </row>
    <row r="20" spans="1:14" ht="20.100000000000001" customHeight="1" x14ac:dyDescent="0.25">
      <c r="A20" s="57" t="s">
        <v>16</v>
      </c>
      <c r="B20" s="135">
        <v>23</v>
      </c>
      <c r="C20" s="135">
        <v>52</v>
      </c>
      <c r="D20" s="135">
        <v>126.08695652173913</v>
      </c>
      <c r="E20" s="135">
        <v>3</v>
      </c>
      <c r="F20" s="135">
        <v>8</v>
      </c>
      <c r="G20" s="135">
        <v>166.66666666666669</v>
      </c>
      <c r="H20" s="135">
        <v>22</v>
      </c>
      <c r="I20" s="135">
        <v>47</v>
      </c>
      <c r="J20" s="135">
        <v>113.63636363636363</v>
      </c>
    </row>
    <row r="21" spans="1:14" ht="20.100000000000001" customHeight="1" x14ac:dyDescent="0.25">
      <c r="A21" s="57" t="s">
        <v>129</v>
      </c>
      <c r="B21" s="135">
        <v>4</v>
      </c>
      <c r="C21" s="135">
        <v>17</v>
      </c>
      <c r="D21" s="135">
        <v>325</v>
      </c>
      <c r="E21" s="135">
        <v>0</v>
      </c>
      <c r="F21" s="135">
        <v>3</v>
      </c>
      <c r="G21" s="135"/>
      <c r="H21" s="135">
        <v>5</v>
      </c>
      <c r="I21" s="135">
        <v>14</v>
      </c>
      <c r="J21" s="135">
        <v>180</v>
      </c>
    </row>
    <row r="22" spans="1:14" ht="20.100000000000001" customHeight="1" x14ac:dyDescent="0.25">
      <c r="A22" s="57" t="s">
        <v>17</v>
      </c>
      <c r="B22" s="135">
        <v>19</v>
      </c>
      <c r="C22" s="135">
        <v>29</v>
      </c>
      <c r="D22" s="135">
        <v>52.631578947368411</v>
      </c>
      <c r="E22" s="135">
        <v>4</v>
      </c>
      <c r="F22" s="135">
        <v>3</v>
      </c>
      <c r="G22" s="135">
        <v>-25</v>
      </c>
      <c r="H22" s="135">
        <v>16</v>
      </c>
      <c r="I22" s="135">
        <v>28</v>
      </c>
      <c r="J22" s="135">
        <v>75</v>
      </c>
    </row>
    <row r="23" spans="1:14" ht="20.100000000000001" customHeight="1" x14ac:dyDescent="0.25">
      <c r="A23" s="57" t="s">
        <v>18</v>
      </c>
      <c r="B23" s="135">
        <v>16</v>
      </c>
      <c r="C23" s="135">
        <v>35</v>
      </c>
      <c r="D23" s="135">
        <v>118.75</v>
      </c>
      <c r="E23" s="135">
        <v>5</v>
      </c>
      <c r="F23" s="135">
        <v>8</v>
      </c>
      <c r="G23" s="135">
        <v>60</v>
      </c>
      <c r="H23" s="135">
        <v>12</v>
      </c>
      <c r="I23" s="135">
        <v>27</v>
      </c>
      <c r="J23" s="135">
        <v>125</v>
      </c>
    </row>
    <row r="24" spans="1:14" ht="20.100000000000001" customHeight="1" x14ac:dyDescent="0.25">
      <c r="A24" s="57" t="s">
        <v>19</v>
      </c>
      <c r="B24" s="135">
        <v>6</v>
      </c>
      <c r="C24" s="135">
        <v>6</v>
      </c>
      <c r="D24" s="135">
        <v>0</v>
      </c>
      <c r="E24" s="135">
        <v>0</v>
      </c>
      <c r="F24" s="135">
        <v>0</v>
      </c>
      <c r="G24" s="135"/>
      <c r="H24" s="135">
        <v>6</v>
      </c>
      <c r="I24" s="135">
        <v>7</v>
      </c>
      <c r="J24" s="135">
        <v>16.666666666666671</v>
      </c>
    </row>
    <row r="25" spans="1:14" ht="20.100000000000001" customHeight="1" x14ac:dyDescent="0.25">
      <c r="A25" s="57" t="s">
        <v>20</v>
      </c>
      <c r="B25" s="135">
        <v>9</v>
      </c>
      <c r="C25" s="135">
        <v>11</v>
      </c>
      <c r="D25" s="135">
        <v>22.222222222222229</v>
      </c>
      <c r="E25" s="135">
        <v>2</v>
      </c>
      <c r="F25" s="135">
        <v>1</v>
      </c>
      <c r="G25" s="135">
        <v>-50</v>
      </c>
      <c r="H25" s="135">
        <v>0</v>
      </c>
      <c r="I25" s="135">
        <v>0</v>
      </c>
      <c r="J25" s="135"/>
    </row>
    <row r="26" spans="1:14" ht="20.100000000000001" customHeight="1" x14ac:dyDescent="0.25">
      <c r="A26" s="57" t="s">
        <v>21</v>
      </c>
      <c r="B26" s="135">
        <v>1</v>
      </c>
      <c r="C26" s="135">
        <v>8</v>
      </c>
      <c r="D26" s="135">
        <v>700</v>
      </c>
      <c r="E26" s="135">
        <v>0</v>
      </c>
      <c r="F26" s="135">
        <v>0</v>
      </c>
      <c r="G26" s="135"/>
      <c r="H26" s="135">
        <v>8</v>
      </c>
      <c r="I26" s="135">
        <v>10</v>
      </c>
      <c r="J26" s="135">
        <v>25</v>
      </c>
      <c r="N26" s="40"/>
    </row>
    <row r="27" spans="1:14" ht="20.100000000000001" customHeight="1" x14ac:dyDescent="0.25">
      <c r="A27" s="57" t="s">
        <v>114</v>
      </c>
      <c r="B27" s="135">
        <v>3</v>
      </c>
      <c r="C27" s="135">
        <v>8</v>
      </c>
      <c r="D27" s="135">
        <v>166.66666666666669</v>
      </c>
      <c r="E27" s="135">
        <v>0</v>
      </c>
      <c r="F27" s="135">
        <v>1</v>
      </c>
      <c r="G27" s="135"/>
      <c r="H27" s="135">
        <v>1</v>
      </c>
      <c r="I27" s="135">
        <v>8</v>
      </c>
      <c r="J27" s="135">
        <v>700</v>
      </c>
    </row>
    <row r="28" spans="1:14" ht="20.100000000000001" customHeight="1" x14ac:dyDescent="0.25">
      <c r="A28" s="57" t="s">
        <v>116</v>
      </c>
      <c r="B28" s="135">
        <v>4</v>
      </c>
      <c r="C28" s="135">
        <v>1</v>
      </c>
      <c r="D28" s="135">
        <v>-75</v>
      </c>
      <c r="E28" s="135">
        <v>1</v>
      </c>
      <c r="F28" s="135">
        <v>0</v>
      </c>
      <c r="G28" s="135">
        <v>-100</v>
      </c>
      <c r="H28" s="135">
        <v>3</v>
      </c>
      <c r="I28" s="135">
        <v>7</v>
      </c>
      <c r="J28" s="135">
        <v>133.33333333333334</v>
      </c>
    </row>
    <row r="29" spans="1:14" ht="20.100000000000001" customHeight="1" x14ac:dyDescent="0.25">
      <c r="A29" s="57" t="s">
        <v>22</v>
      </c>
      <c r="B29" s="135">
        <v>9</v>
      </c>
      <c r="C29" s="135">
        <v>6</v>
      </c>
      <c r="D29" s="135">
        <v>-33.333333333333329</v>
      </c>
      <c r="E29" s="135">
        <v>1</v>
      </c>
      <c r="F29" s="135">
        <v>0</v>
      </c>
      <c r="G29" s="135">
        <v>-100</v>
      </c>
      <c r="H29" s="135">
        <v>3</v>
      </c>
      <c r="I29" s="135">
        <v>1</v>
      </c>
      <c r="J29" s="135">
        <v>-66.666666666666657</v>
      </c>
    </row>
    <row r="30" spans="1:14" ht="20.100000000000001" customHeight="1" x14ac:dyDescent="0.25">
      <c r="A30" s="57" t="s">
        <v>23</v>
      </c>
      <c r="B30" s="135">
        <v>4</v>
      </c>
      <c r="C30" s="135">
        <v>2</v>
      </c>
      <c r="D30" s="135">
        <v>-50</v>
      </c>
      <c r="E30" s="135">
        <v>1</v>
      </c>
      <c r="F30" s="135">
        <v>0</v>
      </c>
      <c r="G30" s="135">
        <v>-100</v>
      </c>
      <c r="H30" s="135">
        <v>8</v>
      </c>
      <c r="I30" s="135">
        <v>6</v>
      </c>
      <c r="J30" s="135">
        <v>-25</v>
      </c>
    </row>
    <row r="31" spans="1:14" ht="20.100000000000001" customHeight="1" x14ac:dyDescent="0.25">
      <c r="A31" s="57" t="s">
        <v>24</v>
      </c>
      <c r="B31" s="135">
        <v>4</v>
      </c>
      <c r="C31" s="135">
        <v>16</v>
      </c>
      <c r="D31" s="135">
        <v>300</v>
      </c>
      <c r="E31" s="135">
        <v>1</v>
      </c>
      <c r="F31" s="135">
        <v>4</v>
      </c>
      <c r="G31" s="135">
        <v>300</v>
      </c>
      <c r="H31" s="135">
        <v>3</v>
      </c>
      <c r="I31" s="135">
        <v>2</v>
      </c>
      <c r="J31" s="135">
        <v>-33.333333333333329</v>
      </c>
    </row>
    <row r="32" spans="1:14" ht="20.100000000000001" customHeight="1" x14ac:dyDescent="0.25">
      <c r="A32" s="57" t="s">
        <v>25</v>
      </c>
      <c r="B32" s="135">
        <v>1</v>
      </c>
      <c r="C32" s="135">
        <v>6</v>
      </c>
      <c r="D32" s="135">
        <v>500</v>
      </c>
      <c r="E32" s="135">
        <v>0</v>
      </c>
      <c r="F32" s="135">
        <v>3</v>
      </c>
      <c r="G32" s="135"/>
      <c r="H32" s="135">
        <v>3</v>
      </c>
      <c r="I32" s="135">
        <v>12</v>
      </c>
      <c r="J32" s="135">
        <v>300</v>
      </c>
      <c r="M32" s="40"/>
    </row>
    <row r="33" spans="1:10" ht="20.100000000000001" customHeight="1" x14ac:dyDescent="0.25">
      <c r="A33" s="56" t="s">
        <v>26</v>
      </c>
      <c r="H33" s="135">
        <v>1</v>
      </c>
      <c r="I33" s="135">
        <v>3</v>
      </c>
      <c r="J33" s="135">
        <v>200</v>
      </c>
    </row>
    <row r="34" spans="1:10" ht="24" customHeight="1" x14ac:dyDescent="0.25">
      <c r="A34" s="3" t="s">
        <v>27</v>
      </c>
      <c r="B34" s="135">
        <v>206</v>
      </c>
      <c r="C34" s="135">
        <v>386</v>
      </c>
      <c r="D34" s="135">
        <v>87.378640776699029</v>
      </c>
      <c r="E34" s="135">
        <v>30</v>
      </c>
      <c r="F34" s="135">
        <v>57</v>
      </c>
      <c r="G34" s="135">
        <v>90</v>
      </c>
      <c r="H34" s="135">
        <v>189</v>
      </c>
      <c r="I34" s="135">
        <v>344</v>
      </c>
      <c r="J34" s="135">
        <v>82.010582010581999</v>
      </c>
    </row>
    <row r="36" spans="1:10" ht="35.25" customHeight="1" x14ac:dyDescent="0.25">
      <c r="A36" s="144" t="s">
        <v>131</v>
      </c>
      <c r="B36" s="145"/>
      <c r="C36" s="145"/>
      <c r="D36" s="145"/>
      <c r="E36" s="145"/>
      <c r="F36" s="145"/>
      <c r="G36" s="145"/>
      <c r="H36" s="145"/>
      <c r="I36" s="145"/>
      <c r="J36" s="145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6A32-E379-4440-B052-34DEC4D9095C}">
  <sheetPr>
    <pageSetUpPr fitToPage="1"/>
  </sheetPr>
  <dimension ref="A1:O36"/>
  <sheetViews>
    <sheetView workbookViewId="0">
      <selection activeCell="O11" sqref="O11"/>
    </sheetView>
  </sheetViews>
  <sheetFormatPr defaultRowHeight="15" x14ac:dyDescent="0.25"/>
  <cols>
    <col min="1" max="1" width="18.85546875" customWidth="1"/>
    <col min="2" max="2" width="11.140625" customWidth="1"/>
    <col min="3" max="3" width="11" customWidth="1"/>
    <col min="4" max="5" width="10.42578125" customWidth="1"/>
    <col min="6" max="6" width="10" customWidth="1"/>
    <col min="7" max="7" width="9.7109375" customWidth="1"/>
    <col min="8" max="8" width="11.42578125" customWidth="1"/>
    <col min="9" max="9" width="11" customWidth="1"/>
    <col min="10" max="10" width="10.85546875" customWidth="1"/>
  </cols>
  <sheetData>
    <row r="1" spans="1:10" ht="18" x14ac:dyDescent="0.25">
      <c r="A1" s="146" t="s">
        <v>95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ht="18" x14ac:dyDescent="0.25">
      <c r="A2" s="146" t="s">
        <v>356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18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</row>
    <row r="4" spans="1:10" x14ac:dyDescent="0.25">
      <c r="A4" s="147" t="s">
        <v>0</v>
      </c>
      <c r="B4" s="150" t="s">
        <v>89</v>
      </c>
      <c r="C4" s="150"/>
      <c r="D4" s="150"/>
      <c r="E4" s="150"/>
      <c r="F4" s="150"/>
      <c r="G4" s="150"/>
      <c r="H4" s="150"/>
      <c r="I4" s="150"/>
      <c r="J4" s="151"/>
    </row>
    <row r="5" spans="1:10" ht="27" customHeight="1" x14ac:dyDescent="0.25">
      <c r="A5" s="148"/>
      <c r="B5" s="152" t="s">
        <v>90</v>
      </c>
      <c r="C5" s="152"/>
      <c r="D5" s="152"/>
      <c r="E5" s="152" t="s">
        <v>64</v>
      </c>
      <c r="F5" s="152"/>
      <c r="G5" s="152"/>
      <c r="H5" s="152" t="s">
        <v>65</v>
      </c>
      <c r="I5" s="152"/>
      <c r="J5" s="153"/>
    </row>
    <row r="6" spans="1:10" ht="21" customHeight="1" thickBot="1" x14ac:dyDescent="0.3">
      <c r="A6" s="149"/>
      <c r="B6" s="68">
        <v>2022</v>
      </c>
      <c r="C6" s="68">
        <v>2023</v>
      </c>
      <c r="D6" s="68" t="s">
        <v>5</v>
      </c>
      <c r="E6" s="68">
        <v>2022</v>
      </c>
      <c r="F6" s="68">
        <v>2023</v>
      </c>
      <c r="G6" s="68" t="s">
        <v>5</v>
      </c>
      <c r="H6" s="68">
        <v>2022</v>
      </c>
      <c r="I6" s="68">
        <v>2023</v>
      </c>
      <c r="J6" s="69" t="s">
        <v>5</v>
      </c>
    </row>
    <row r="7" spans="1:10" ht="20.100000000000001" customHeight="1" thickBot="1" x14ac:dyDescent="0.3">
      <c r="A7" s="59" t="s">
        <v>6</v>
      </c>
      <c r="B7" s="138">
        <v>0</v>
      </c>
      <c r="C7" s="138">
        <v>0</v>
      </c>
      <c r="D7" s="139"/>
      <c r="E7" s="138">
        <v>0</v>
      </c>
      <c r="F7" s="138">
        <v>0</v>
      </c>
      <c r="G7" s="139"/>
      <c r="H7" s="138">
        <v>0</v>
      </c>
      <c r="I7" s="138">
        <v>0</v>
      </c>
      <c r="J7" s="139"/>
    </row>
    <row r="8" spans="1:10" ht="20.100000000000001" customHeight="1" thickBot="1" x14ac:dyDescent="0.3">
      <c r="A8" s="57" t="s">
        <v>7</v>
      </c>
      <c r="B8" s="138">
        <v>59</v>
      </c>
      <c r="C8" s="138">
        <v>103</v>
      </c>
      <c r="D8" s="140">
        <v>0.75</v>
      </c>
      <c r="E8" s="138">
        <v>4</v>
      </c>
      <c r="F8" s="138">
        <v>6</v>
      </c>
      <c r="G8" s="140">
        <v>0.5</v>
      </c>
      <c r="H8" s="138">
        <v>63</v>
      </c>
      <c r="I8" s="138">
        <v>118</v>
      </c>
      <c r="J8" s="140">
        <v>0.87</v>
      </c>
    </row>
    <row r="9" spans="1:10" ht="20.100000000000001" customHeight="1" thickBot="1" x14ac:dyDescent="0.3">
      <c r="A9" s="57" t="s">
        <v>8</v>
      </c>
      <c r="B9" s="138">
        <v>51</v>
      </c>
      <c r="C9" s="138">
        <v>91</v>
      </c>
      <c r="D9" s="140">
        <v>0.78</v>
      </c>
      <c r="E9" s="138">
        <v>5</v>
      </c>
      <c r="F9" s="138">
        <v>2</v>
      </c>
      <c r="G9" s="140">
        <v>-0.6</v>
      </c>
      <c r="H9" s="138">
        <v>58</v>
      </c>
      <c r="I9" s="138">
        <v>104</v>
      </c>
      <c r="J9" s="140">
        <v>0.79</v>
      </c>
    </row>
    <row r="10" spans="1:10" ht="20.100000000000001" customHeight="1" thickBot="1" x14ac:dyDescent="0.3">
      <c r="A10" s="57" t="s">
        <v>9</v>
      </c>
      <c r="B10" s="138">
        <v>92</v>
      </c>
      <c r="C10" s="138">
        <v>164</v>
      </c>
      <c r="D10" s="140">
        <v>0.78</v>
      </c>
      <c r="E10" s="138">
        <v>2</v>
      </c>
      <c r="F10" s="138">
        <v>5</v>
      </c>
      <c r="G10" s="140">
        <v>1.5</v>
      </c>
      <c r="H10" s="138">
        <v>99</v>
      </c>
      <c r="I10" s="138">
        <v>181</v>
      </c>
      <c r="J10" s="140">
        <v>0.83</v>
      </c>
    </row>
    <row r="11" spans="1:10" ht="20.100000000000001" customHeight="1" thickBot="1" x14ac:dyDescent="0.3">
      <c r="A11" s="57" t="s">
        <v>132</v>
      </c>
      <c r="B11" s="138">
        <v>20</v>
      </c>
      <c r="C11" s="138">
        <v>29</v>
      </c>
      <c r="D11" s="140">
        <v>0.45</v>
      </c>
      <c r="E11" s="138">
        <v>1</v>
      </c>
      <c r="F11" s="138">
        <v>3</v>
      </c>
      <c r="G11" s="140">
        <v>2</v>
      </c>
      <c r="H11" s="138">
        <v>19</v>
      </c>
      <c r="I11" s="138">
        <v>33</v>
      </c>
      <c r="J11" s="140">
        <v>0.74</v>
      </c>
    </row>
    <row r="12" spans="1:10" ht="20.100000000000001" customHeight="1" thickBot="1" x14ac:dyDescent="0.3">
      <c r="A12" s="57" t="s">
        <v>10</v>
      </c>
      <c r="B12" s="138">
        <v>67</v>
      </c>
      <c r="C12" s="138">
        <v>84</v>
      </c>
      <c r="D12" s="140">
        <v>0.25</v>
      </c>
      <c r="E12" s="138">
        <v>1</v>
      </c>
      <c r="F12" s="138">
        <v>2</v>
      </c>
      <c r="G12" s="140">
        <v>1</v>
      </c>
      <c r="H12" s="138">
        <v>81</v>
      </c>
      <c r="I12" s="138">
        <v>95</v>
      </c>
      <c r="J12" s="140">
        <v>0.17</v>
      </c>
    </row>
    <row r="13" spans="1:10" ht="20.100000000000001" customHeight="1" thickBot="1" x14ac:dyDescent="0.3">
      <c r="A13" s="57" t="s">
        <v>11</v>
      </c>
      <c r="B13" s="138">
        <v>34</v>
      </c>
      <c r="C13" s="138">
        <v>57</v>
      </c>
      <c r="D13" s="140">
        <v>0.68</v>
      </c>
      <c r="E13" s="138">
        <v>2</v>
      </c>
      <c r="F13" s="138">
        <v>3</v>
      </c>
      <c r="G13" s="140">
        <v>0.5</v>
      </c>
      <c r="H13" s="138">
        <v>46</v>
      </c>
      <c r="I13" s="138">
        <v>66</v>
      </c>
      <c r="J13" s="140">
        <v>0.43</v>
      </c>
    </row>
    <row r="14" spans="1:10" ht="20.100000000000001" customHeight="1" thickBot="1" x14ac:dyDescent="0.3">
      <c r="A14" s="57" t="s">
        <v>133</v>
      </c>
      <c r="B14" s="138">
        <v>43</v>
      </c>
      <c r="C14" s="138">
        <v>48</v>
      </c>
      <c r="D14" s="140">
        <v>0.12</v>
      </c>
      <c r="E14" s="138">
        <v>5</v>
      </c>
      <c r="F14" s="138">
        <v>0</v>
      </c>
      <c r="G14" s="140">
        <v>-1</v>
      </c>
      <c r="H14" s="138">
        <v>49</v>
      </c>
      <c r="I14" s="138">
        <v>57</v>
      </c>
      <c r="J14" s="140">
        <v>0.16</v>
      </c>
    </row>
    <row r="15" spans="1:10" ht="20.100000000000001" customHeight="1" thickBot="1" x14ac:dyDescent="0.3">
      <c r="A15" s="57" t="s">
        <v>12</v>
      </c>
      <c r="B15" s="138">
        <v>66</v>
      </c>
      <c r="C15" s="138">
        <v>100</v>
      </c>
      <c r="D15" s="140">
        <v>0.52</v>
      </c>
      <c r="E15" s="138">
        <v>3</v>
      </c>
      <c r="F15" s="138">
        <v>9</v>
      </c>
      <c r="G15" s="140">
        <v>2</v>
      </c>
      <c r="H15" s="138">
        <v>76</v>
      </c>
      <c r="I15" s="138">
        <v>112</v>
      </c>
      <c r="J15" s="140">
        <v>0.47</v>
      </c>
    </row>
    <row r="16" spans="1:10" ht="20.100000000000001" customHeight="1" thickBot="1" x14ac:dyDescent="0.3">
      <c r="A16" s="57" t="s">
        <v>13</v>
      </c>
      <c r="B16" s="138">
        <v>85</v>
      </c>
      <c r="C16" s="138">
        <v>155</v>
      </c>
      <c r="D16" s="140">
        <v>0.82</v>
      </c>
      <c r="E16" s="138">
        <v>3</v>
      </c>
      <c r="F16" s="138">
        <v>3</v>
      </c>
      <c r="G16" s="140">
        <v>0</v>
      </c>
      <c r="H16" s="138">
        <v>103</v>
      </c>
      <c r="I16" s="138">
        <v>185</v>
      </c>
      <c r="J16" s="140">
        <v>0.8</v>
      </c>
    </row>
    <row r="17" spans="1:15" ht="20.100000000000001" customHeight="1" thickBot="1" x14ac:dyDescent="0.3">
      <c r="A17" s="57" t="s">
        <v>14</v>
      </c>
      <c r="B17" s="138">
        <v>57</v>
      </c>
      <c r="C17" s="138">
        <v>92</v>
      </c>
      <c r="D17" s="140">
        <v>0.61</v>
      </c>
      <c r="E17" s="138">
        <v>0</v>
      </c>
      <c r="F17" s="138">
        <v>1</v>
      </c>
      <c r="G17" s="139"/>
      <c r="H17" s="138">
        <v>60</v>
      </c>
      <c r="I17" s="138">
        <v>100</v>
      </c>
      <c r="J17" s="140">
        <v>0.67</v>
      </c>
    </row>
    <row r="18" spans="1:15" ht="20.100000000000001" customHeight="1" thickBot="1" x14ac:dyDescent="0.3">
      <c r="A18" s="57" t="s">
        <v>15</v>
      </c>
      <c r="B18" s="138">
        <v>39</v>
      </c>
      <c r="C18" s="138">
        <v>68</v>
      </c>
      <c r="D18" s="140">
        <v>0.74</v>
      </c>
      <c r="E18" s="138">
        <v>2</v>
      </c>
      <c r="F18" s="138">
        <v>9</v>
      </c>
      <c r="G18" s="140">
        <v>3.5</v>
      </c>
      <c r="H18" s="138">
        <v>48</v>
      </c>
      <c r="I18" s="138">
        <v>84</v>
      </c>
      <c r="J18" s="140">
        <v>0.75</v>
      </c>
    </row>
    <row r="19" spans="1:15" ht="20.100000000000001" customHeight="1" thickBot="1" x14ac:dyDescent="0.3">
      <c r="A19" s="57" t="s">
        <v>115</v>
      </c>
      <c r="B19" s="138">
        <v>1</v>
      </c>
      <c r="C19" s="138">
        <v>0</v>
      </c>
      <c r="D19" s="140">
        <v>-1</v>
      </c>
      <c r="E19" s="138">
        <v>0</v>
      </c>
      <c r="F19" s="138">
        <v>0</v>
      </c>
      <c r="G19" s="139"/>
      <c r="H19" s="138">
        <v>1</v>
      </c>
      <c r="I19" s="138">
        <v>0</v>
      </c>
      <c r="J19" s="140">
        <v>-1</v>
      </c>
    </row>
    <row r="20" spans="1:15" ht="20.100000000000001" customHeight="1" thickBot="1" x14ac:dyDescent="0.3">
      <c r="A20" s="57" t="s">
        <v>16</v>
      </c>
      <c r="B20" s="138">
        <v>157</v>
      </c>
      <c r="C20" s="138">
        <v>212</v>
      </c>
      <c r="D20" s="140">
        <v>0.35</v>
      </c>
      <c r="E20" s="138">
        <v>6</v>
      </c>
      <c r="F20" s="138">
        <v>9</v>
      </c>
      <c r="G20" s="140">
        <v>0.5</v>
      </c>
      <c r="H20" s="138">
        <v>183</v>
      </c>
      <c r="I20" s="138">
        <v>240</v>
      </c>
      <c r="J20" s="140">
        <v>0.31</v>
      </c>
    </row>
    <row r="21" spans="1:15" ht="20.100000000000001" customHeight="1" thickBot="1" x14ac:dyDescent="0.3">
      <c r="A21" s="57" t="s">
        <v>129</v>
      </c>
      <c r="B21" s="138">
        <v>48</v>
      </c>
      <c r="C21" s="138">
        <v>82</v>
      </c>
      <c r="D21" s="140">
        <v>0.71</v>
      </c>
      <c r="E21" s="138">
        <v>3</v>
      </c>
      <c r="F21" s="138">
        <v>1</v>
      </c>
      <c r="G21" s="140">
        <v>-0.67</v>
      </c>
      <c r="H21" s="138">
        <v>49</v>
      </c>
      <c r="I21" s="138">
        <v>97</v>
      </c>
      <c r="J21" s="140">
        <v>0.98</v>
      </c>
    </row>
    <row r="22" spans="1:15" ht="20.100000000000001" customHeight="1" thickBot="1" x14ac:dyDescent="0.3">
      <c r="A22" s="57" t="s">
        <v>17</v>
      </c>
      <c r="B22" s="138">
        <v>62</v>
      </c>
      <c r="C22" s="138">
        <v>132</v>
      </c>
      <c r="D22" s="140">
        <v>1.1299999999999999</v>
      </c>
      <c r="E22" s="138">
        <v>1</v>
      </c>
      <c r="F22" s="138">
        <v>6</v>
      </c>
      <c r="G22" s="140">
        <v>5</v>
      </c>
      <c r="H22" s="138">
        <v>73</v>
      </c>
      <c r="I22" s="138">
        <v>152</v>
      </c>
      <c r="J22" s="140">
        <v>1.08</v>
      </c>
    </row>
    <row r="23" spans="1:15" ht="20.100000000000001" customHeight="1" thickBot="1" x14ac:dyDescent="0.3">
      <c r="A23" s="57" t="s">
        <v>18</v>
      </c>
      <c r="B23" s="138">
        <v>60</v>
      </c>
      <c r="C23" s="138">
        <v>92</v>
      </c>
      <c r="D23" s="140">
        <v>0.53</v>
      </c>
      <c r="E23" s="138">
        <v>2</v>
      </c>
      <c r="F23" s="138">
        <v>8</v>
      </c>
      <c r="G23" s="140">
        <v>3</v>
      </c>
      <c r="H23" s="138">
        <v>61</v>
      </c>
      <c r="I23" s="138">
        <v>105</v>
      </c>
      <c r="J23" s="140">
        <v>0.72</v>
      </c>
    </row>
    <row r="24" spans="1:15" ht="20.100000000000001" customHeight="1" thickBot="1" x14ac:dyDescent="0.3">
      <c r="A24" s="57" t="s">
        <v>19</v>
      </c>
      <c r="B24" s="138">
        <v>59</v>
      </c>
      <c r="C24" s="138">
        <v>109</v>
      </c>
      <c r="D24" s="140">
        <v>0.85</v>
      </c>
      <c r="E24" s="138">
        <v>7</v>
      </c>
      <c r="F24" s="138">
        <v>4</v>
      </c>
      <c r="G24" s="140">
        <v>-0.43</v>
      </c>
      <c r="H24" s="138">
        <v>63</v>
      </c>
      <c r="I24" s="138">
        <v>117</v>
      </c>
      <c r="J24" s="140">
        <v>0.86</v>
      </c>
    </row>
    <row r="25" spans="1:15" ht="20.100000000000001" customHeight="1" thickBot="1" x14ac:dyDescent="0.3">
      <c r="A25" s="57" t="s">
        <v>20</v>
      </c>
      <c r="B25" s="138">
        <v>46</v>
      </c>
      <c r="C25" s="138">
        <v>69</v>
      </c>
      <c r="D25" s="140">
        <v>0.5</v>
      </c>
      <c r="E25" s="138">
        <v>1</v>
      </c>
      <c r="F25" s="138">
        <v>3</v>
      </c>
      <c r="G25" s="140">
        <v>2</v>
      </c>
      <c r="H25" s="138">
        <v>53</v>
      </c>
      <c r="I25" s="138">
        <v>75</v>
      </c>
      <c r="J25" s="140">
        <v>0.42</v>
      </c>
      <c r="O25" s="14"/>
    </row>
    <row r="26" spans="1:15" ht="20.100000000000001" customHeight="1" thickBot="1" x14ac:dyDescent="0.3">
      <c r="A26" s="57" t="s">
        <v>21</v>
      </c>
      <c r="B26" s="138">
        <v>38</v>
      </c>
      <c r="C26" s="138">
        <v>71</v>
      </c>
      <c r="D26" s="140">
        <v>0.87</v>
      </c>
      <c r="E26" s="138">
        <v>3</v>
      </c>
      <c r="F26" s="138">
        <v>1</v>
      </c>
      <c r="G26" s="140">
        <v>-0.67</v>
      </c>
      <c r="H26" s="138">
        <v>46</v>
      </c>
      <c r="I26" s="138">
        <v>92</v>
      </c>
      <c r="J26" s="140">
        <v>1</v>
      </c>
    </row>
    <row r="27" spans="1:15" ht="20.100000000000001" customHeight="1" thickBot="1" x14ac:dyDescent="0.3">
      <c r="A27" s="57" t="s">
        <v>114</v>
      </c>
      <c r="B27" s="138">
        <v>29</v>
      </c>
      <c r="C27" s="138">
        <v>87</v>
      </c>
      <c r="D27" s="140">
        <v>2</v>
      </c>
      <c r="E27" s="138">
        <v>1</v>
      </c>
      <c r="F27" s="138">
        <v>2</v>
      </c>
      <c r="G27" s="140">
        <v>1</v>
      </c>
      <c r="H27" s="138">
        <v>29</v>
      </c>
      <c r="I27" s="138">
        <v>105</v>
      </c>
      <c r="J27" s="140">
        <v>2.62</v>
      </c>
    </row>
    <row r="28" spans="1:15" ht="20.100000000000001" customHeight="1" thickBot="1" x14ac:dyDescent="0.3">
      <c r="A28" s="57" t="s">
        <v>116</v>
      </c>
      <c r="B28" s="138">
        <v>8</v>
      </c>
      <c r="C28" s="138">
        <v>7</v>
      </c>
      <c r="D28" s="140">
        <v>-0.13</v>
      </c>
      <c r="E28" s="138">
        <v>1</v>
      </c>
      <c r="F28" s="138">
        <v>0</v>
      </c>
      <c r="G28" s="140">
        <v>-1</v>
      </c>
      <c r="H28" s="138">
        <v>7</v>
      </c>
      <c r="I28" s="138">
        <v>7</v>
      </c>
      <c r="J28" s="140">
        <v>0</v>
      </c>
    </row>
    <row r="29" spans="1:15" ht="20.100000000000001" customHeight="1" thickBot="1" x14ac:dyDescent="0.3">
      <c r="A29" s="57" t="s">
        <v>22</v>
      </c>
      <c r="B29" s="138">
        <v>42</v>
      </c>
      <c r="C29" s="138">
        <v>73</v>
      </c>
      <c r="D29" s="140">
        <v>0.74</v>
      </c>
      <c r="E29" s="138">
        <v>1</v>
      </c>
      <c r="F29" s="138">
        <v>6</v>
      </c>
      <c r="G29" s="140">
        <v>5</v>
      </c>
      <c r="H29" s="138">
        <v>47</v>
      </c>
      <c r="I29" s="138">
        <v>83</v>
      </c>
      <c r="J29" s="140">
        <v>0.77</v>
      </c>
    </row>
    <row r="30" spans="1:15" ht="20.100000000000001" customHeight="1" thickBot="1" x14ac:dyDescent="0.3">
      <c r="A30" s="57" t="s">
        <v>23</v>
      </c>
      <c r="B30" s="138">
        <v>31</v>
      </c>
      <c r="C30" s="138">
        <v>52</v>
      </c>
      <c r="D30" s="140">
        <v>0.68</v>
      </c>
      <c r="E30" s="138">
        <v>3</v>
      </c>
      <c r="F30" s="138">
        <v>2</v>
      </c>
      <c r="G30" s="140">
        <v>-0.33</v>
      </c>
      <c r="H30" s="138">
        <v>33</v>
      </c>
      <c r="I30" s="138">
        <v>64</v>
      </c>
      <c r="J30" s="140">
        <v>0.94</v>
      </c>
    </row>
    <row r="31" spans="1:15" ht="20.100000000000001" customHeight="1" thickBot="1" x14ac:dyDescent="0.3">
      <c r="A31" s="57" t="s">
        <v>24</v>
      </c>
      <c r="B31" s="138">
        <v>24</v>
      </c>
      <c r="C31" s="138">
        <v>66</v>
      </c>
      <c r="D31" s="140">
        <v>1.75</v>
      </c>
      <c r="E31" s="138">
        <v>0</v>
      </c>
      <c r="F31" s="138">
        <v>4</v>
      </c>
      <c r="G31" s="139"/>
      <c r="H31" s="138">
        <v>29</v>
      </c>
      <c r="I31" s="138">
        <v>80</v>
      </c>
      <c r="J31" s="140">
        <v>1.76</v>
      </c>
      <c r="O31" s="14"/>
    </row>
    <row r="32" spans="1:15" ht="20.100000000000001" customHeight="1" thickBot="1" x14ac:dyDescent="0.3">
      <c r="A32" s="57" t="s">
        <v>25</v>
      </c>
      <c r="B32" s="138">
        <v>44</v>
      </c>
      <c r="C32" s="138">
        <v>54</v>
      </c>
      <c r="D32" s="140">
        <v>0.23</v>
      </c>
      <c r="E32" s="138">
        <v>3</v>
      </c>
      <c r="F32" s="138">
        <v>2</v>
      </c>
      <c r="G32" s="140">
        <v>-0.33</v>
      </c>
      <c r="H32" s="138">
        <v>52</v>
      </c>
      <c r="I32" s="138">
        <v>63</v>
      </c>
      <c r="J32" s="140">
        <v>0.21</v>
      </c>
    </row>
    <row r="33" spans="1:10" ht="20.100000000000001" customHeight="1" thickBot="1" x14ac:dyDescent="0.3">
      <c r="A33" s="64" t="s">
        <v>26</v>
      </c>
      <c r="B33" s="138">
        <v>0</v>
      </c>
      <c r="C33" s="138">
        <v>0</v>
      </c>
      <c r="D33" s="139"/>
      <c r="E33" s="138">
        <v>0</v>
      </c>
      <c r="F33" s="138">
        <v>0</v>
      </c>
      <c r="G33" s="139"/>
      <c r="H33" s="138">
        <v>0</v>
      </c>
      <c r="I33" s="138">
        <v>0</v>
      </c>
      <c r="J33" s="139"/>
    </row>
    <row r="34" spans="1:10" ht="20.100000000000001" customHeight="1" thickBot="1" x14ac:dyDescent="0.3">
      <c r="A34" s="83" t="s">
        <v>27</v>
      </c>
      <c r="B34" s="141">
        <v>1262</v>
      </c>
      <c r="C34" s="141">
        <v>2097</v>
      </c>
      <c r="D34" s="142">
        <v>0.66</v>
      </c>
      <c r="E34" s="141">
        <v>60</v>
      </c>
      <c r="F34" s="141">
        <v>91</v>
      </c>
      <c r="G34" s="142">
        <v>0.52</v>
      </c>
      <c r="H34" s="141">
        <v>1428</v>
      </c>
      <c r="I34" s="141">
        <v>2415</v>
      </c>
      <c r="J34" s="142">
        <v>0.69</v>
      </c>
    </row>
    <row r="36" spans="1:10" ht="42" customHeight="1" x14ac:dyDescent="0.25">
      <c r="A36" s="144" t="s">
        <v>131</v>
      </c>
      <c r="B36" s="145"/>
      <c r="C36" s="145"/>
      <c r="D36" s="145"/>
      <c r="E36" s="145"/>
      <c r="F36" s="145"/>
      <c r="G36" s="145"/>
      <c r="H36" s="145"/>
      <c r="I36" s="145"/>
      <c r="J36" s="145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J7 D7">
    <cfRule type="cellIs" dxfId="7" priority="1" stopIfTrue="1" operator="lessThanOrEqual">
      <formula>0</formula>
    </cfRule>
    <cfRule type="cellIs" dxfId="6" priority="2" stopIfTrue="1" operator="greaterThan">
      <formula>0</formula>
    </cfRule>
  </conditionalFormatting>
  <hyperlinks>
    <hyperlink ref="B7" r:id="rId1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1343%25')" xr:uid="{882BB3E0-8525-4EA5-BDB2-BF5B9D4B4428}"/>
    <hyperlink ref="C7" r:id="rId2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43%25')" xr:uid="{4F611032-AF95-4D85-B56F-E58422259FEA}"/>
    <hyperlink ref="E7" r:id="rId3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1343%25')" xr:uid="{B5A1C031-4FFE-4B02-827B-706E8848066E}"/>
    <hyperlink ref="F7" r:id="rId4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43%25')" xr:uid="{B7E46272-8B7A-409A-8370-6AB24AEAE189}"/>
    <hyperlink ref="H7" r:id="rId5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1343%25')" xr:uid="{D80A5067-0905-4918-899B-28557D932016}"/>
    <hyperlink ref="I7" r:id="rId6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43%25')" xr:uid="{F1317B68-8E08-4A3C-8B9E-0BFAC83831BD}"/>
    <hyperlink ref="B8" r:id="rId7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1305%25')" xr:uid="{79019ADC-CBA9-4F0D-A0BA-E8B0B268852A}"/>
    <hyperlink ref="C8" r:id="rId8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05%25')" xr:uid="{4B9FE383-9AC5-4944-9432-30DF21003C98}"/>
    <hyperlink ref="E8" r:id="rId9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1305%25')" xr:uid="{C296517A-25FB-4EFE-AC90-38151F5243AC}"/>
    <hyperlink ref="F8" r:id="rId10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05%25')" xr:uid="{C99CA7FD-920D-401E-9A89-094DA9BA7385}"/>
    <hyperlink ref="H8" r:id="rId11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1305%25')" xr:uid="{8305B885-095A-4FBC-8F3C-1D3D6C93389B}"/>
    <hyperlink ref="I8" r:id="rId12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05%25')" xr:uid="{16577F73-C50D-4D1E-96B4-E07488FF106D}"/>
    <hyperlink ref="B9" r:id="rId13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1307%25')" xr:uid="{CBCFF5DB-77E1-4713-9AB7-2510E688BCE2}"/>
    <hyperlink ref="C9" r:id="rId14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07%25')" xr:uid="{F7C400A1-7C33-4DF5-AC92-9DDC4C979030}"/>
    <hyperlink ref="E9" r:id="rId15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1307%25')" xr:uid="{DD340438-9549-4849-96F2-08408600CC2B}"/>
    <hyperlink ref="F9" r:id="rId16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07%25')" xr:uid="{E45CEAD4-6CE9-49A3-8FEA-4A4CFD1EE00C}"/>
    <hyperlink ref="H9" r:id="rId17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1307%25')" xr:uid="{17500C1B-EB0E-4E85-8231-2BB9D6CA0898}"/>
    <hyperlink ref="I9" r:id="rId18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07%25')" xr:uid="{D883531C-6127-4E65-AFE3-F88E7E88CD8F}"/>
    <hyperlink ref="B10" r:id="rId19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1312%25')" xr:uid="{C9A465B0-189D-4C25-A709-501FBDEB7B42}"/>
    <hyperlink ref="C10" r:id="rId20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12%25')" xr:uid="{4715358B-74F4-4C92-B54A-669D3ED6C230}"/>
    <hyperlink ref="E10" r:id="rId21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1312%25')" xr:uid="{C647F1A2-6BCD-48C3-BEB5-0E684F863FEA}"/>
    <hyperlink ref="F10" r:id="rId22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12%25')" xr:uid="{8C4E9832-99BB-45BA-9ECE-3040945C7FCE}"/>
    <hyperlink ref="H10" r:id="rId23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1312%25')" xr:uid="{A769C747-9711-4FC5-B470-EF5791543BEB}"/>
    <hyperlink ref="I10" r:id="rId24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12%25')" xr:uid="{DA76DAE1-A640-4E30-B2C7-E804D14D2561}"/>
    <hyperlink ref="B11" r:id="rId25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1314%25')" xr:uid="{A783190F-F1AF-4ABC-A6A1-FEFBD5F54653}"/>
    <hyperlink ref="C11" r:id="rId26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14%25')" xr:uid="{439EFBA8-CDCB-4215-944C-FDBB1F58F9B3}"/>
    <hyperlink ref="E11" r:id="rId27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1314%25')" xr:uid="{9F008CA3-6200-42B0-8B88-F2B0E36F4711}"/>
    <hyperlink ref="F11" r:id="rId28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14%25')" xr:uid="{ECAA94CD-F8F4-4079-A429-DB0E93A02613}"/>
    <hyperlink ref="H11" r:id="rId29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1314%25')" xr:uid="{199BDAA6-692C-48D0-84C7-D2CB6CE070E1}"/>
    <hyperlink ref="I11" r:id="rId30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14%25')" xr:uid="{B3AA7AF2-ED50-42F9-851A-604F46A0E799}"/>
    <hyperlink ref="B12" r:id="rId31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1318%25')" xr:uid="{17DD2B0A-FA86-47D5-805C-F7CAD1ACAA6F}"/>
    <hyperlink ref="C12" r:id="rId32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18%25')" xr:uid="{5552700E-4559-4CA8-A830-F56146EF752A}"/>
    <hyperlink ref="E12" r:id="rId33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1318%25')" xr:uid="{BAA53273-A6D8-41F5-B8CE-C28FCF7C3D77}"/>
    <hyperlink ref="F12" r:id="rId34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18%25')" xr:uid="{86DBAEFC-3E7E-42C7-865B-466AEC4D4BC2}"/>
    <hyperlink ref="H12" r:id="rId35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1318%25')" xr:uid="{EF01FDA1-E02B-4369-9723-D1D579E2B758}"/>
    <hyperlink ref="I12" r:id="rId36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18%25')" xr:uid="{3D1F8BD4-CE46-4386-B2C4-B4F2AFE21DAF}"/>
    <hyperlink ref="B13" r:id="rId37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1321%25')" xr:uid="{D51130AF-C4E0-4255-A872-77EC43C13F12}"/>
    <hyperlink ref="C13" r:id="rId38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21%25')" xr:uid="{D3B20582-AA4A-4C23-9704-3A27F2C2D6C5}"/>
    <hyperlink ref="E13" r:id="rId39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1321%25')" xr:uid="{6D2AF166-45DF-4A6A-8FEE-265AE2BC4EC2}"/>
    <hyperlink ref="F13" r:id="rId40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21%25')" xr:uid="{43BA304B-C6D8-40F0-98A0-91FCC3AB6E03}"/>
    <hyperlink ref="H13" r:id="rId41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1321%25')" xr:uid="{E2AADBF0-AE98-47D1-8323-A474D1C5CB0C}"/>
    <hyperlink ref="I13" r:id="rId42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21%25')" xr:uid="{5077400E-E7DD-47F7-AA09-9BEBDA383C4B}"/>
    <hyperlink ref="B14" r:id="rId43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1323%25')" xr:uid="{F40E546F-C862-45C4-83F9-7BB10C8CF9A4}"/>
    <hyperlink ref="C14" r:id="rId44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23%25')" xr:uid="{E73C9A10-A80E-4BB9-86FE-C9F56388F036}"/>
    <hyperlink ref="E14" r:id="rId45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1323%25')" xr:uid="{394973D1-4DCD-4B64-965D-1F7C6C59701A}"/>
    <hyperlink ref="F14" r:id="rId46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23%25')" xr:uid="{1B1225E2-2294-401B-8123-1F39EA8068D6}"/>
    <hyperlink ref="H14" r:id="rId47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1323%25')" xr:uid="{C80B6A67-AE84-4E63-830D-9834A258A36B}"/>
    <hyperlink ref="I14" r:id="rId48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23%25')" xr:uid="{112E246E-555C-476D-8632-F05ED6A79563}"/>
    <hyperlink ref="B15" r:id="rId49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1326%25')" xr:uid="{DE214DB5-E883-4E82-8F9D-E29163FE619D}"/>
    <hyperlink ref="C15" r:id="rId50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26%25')" xr:uid="{DA0389E6-A8DB-41C9-95D3-5522378AFB53}"/>
    <hyperlink ref="E15" r:id="rId51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1326%25')" xr:uid="{B5191C36-E24E-47EB-BEB0-69E60E96B2D4}"/>
    <hyperlink ref="F15" r:id="rId52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26%25')" xr:uid="{7EE93CAE-3CA3-47F6-9B7E-78D83C098F8C}"/>
    <hyperlink ref="H15" r:id="rId53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1326%25')" xr:uid="{A8364E2A-F1B9-4C70-BEE4-EC0E34E3577F}"/>
    <hyperlink ref="I15" r:id="rId54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26%25')" xr:uid="{33B86AD9-407A-4E7E-8F99-B20DDC96F9E1}"/>
    <hyperlink ref="B16" r:id="rId55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1332%25')" xr:uid="{613B6553-ABBA-421C-AF79-B7F475E9494D}"/>
    <hyperlink ref="C16" r:id="rId56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32%25')" xr:uid="{B350B0D6-62D7-4C79-88FE-0A9939C52F71}"/>
    <hyperlink ref="E16" r:id="rId57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1332%25')" xr:uid="{B132F8E2-F947-458E-B63A-0D6A0EB18349}"/>
    <hyperlink ref="F16" r:id="rId58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32%25')" xr:uid="{129323C7-3742-4C68-9CB0-E1C45E0F43AB}"/>
    <hyperlink ref="H16" r:id="rId59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1332%25')" xr:uid="{3FA92E43-8D89-4859-BEE5-BC24B78595B8}"/>
    <hyperlink ref="I16" r:id="rId60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32%25')" xr:uid="{5CC3C0A4-D885-49C6-9730-0986373F6A95}"/>
    <hyperlink ref="B17" r:id="rId61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1330%25')" xr:uid="{74DA389D-C47D-4004-AFB7-3023DB51553E}"/>
    <hyperlink ref="C17" r:id="rId62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30%25')" xr:uid="{39766BC4-F2F8-4A7A-B918-2EE39EEE72AF}"/>
    <hyperlink ref="E17" r:id="rId63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1330%25')" xr:uid="{7B229411-C01D-4A37-9D8C-45A96810544A}"/>
    <hyperlink ref="F17" r:id="rId64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30%25')" xr:uid="{9F882FA7-25A2-4111-AE42-F6BAAECF993A}"/>
    <hyperlink ref="H17" r:id="rId65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1330%25')" xr:uid="{22951439-8E58-4F18-8786-22E6CDE63C06}"/>
    <hyperlink ref="I17" r:id="rId66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30%25')" xr:uid="{B5EEB62F-C450-4E91-AD4C-CD03F5F78B67}"/>
    <hyperlink ref="B18" r:id="rId67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1335%25')" xr:uid="{AA9F756F-F961-4601-8A6B-8441399AAD36}"/>
    <hyperlink ref="C18" r:id="rId68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35%25')" xr:uid="{3D08439E-8E02-4D30-962E-F5FD43B6767D}"/>
    <hyperlink ref="E18" r:id="rId69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1335%25')" xr:uid="{967DD55B-CA85-42D9-ACA6-F2DF325D53FE}"/>
    <hyperlink ref="F18" r:id="rId70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35%25')" xr:uid="{A7CB8729-BE0B-44C6-A2B9-D5CF8EC6314D}"/>
    <hyperlink ref="H18" r:id="rId71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1335%25')" xr:uid="{88B1BD2A-F233-42DB-A762-256AD288045D}"/>
    <hyperlink ref="I18" r:id="rId72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35%25')" xr:uid="{209955FA-729E-4286-9ECB-30C1BEFD496B}"/>
    <hyperlink ref="B19" r:id="rId73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1309%25')" xr:uid="{360F1A28-AA4E-4F4F-8454-C2994DB1E990}"/>
    <hyperlink ref="C19" r:id="rId74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09%25')" xr:uid="{D8D838C2-FEB9-4E66-B17E-D9E5A820B49C}"/>
    <hyperlink ref="E19" r:id="rId75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1309%25')" xr:uid="{3A3C8BA7-ED59-4EB9-90E8-1315678455F1}"/>
    <hyperlink ref="F19" r:id="rId76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09%25')" xr:uid="{0C4C72A6-E41E-4C1D-AD81-944C0485835B}"/>
    <hyperlink ref="H19" r:id="rId77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1309%25')" xr:uid="{00C91A4E-CC13-455A-850E-6CC0431DBAF6}"/>
    <hyperlink ref="I19" r:id="rId78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09%25')" xr:uid="{E4E646CA-95FB-47B8-9CE6-773365F7800C}"/>
    <hyperlink ref="B20" r:id="rId79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1346%25')" xr:uid="{26A89099-8CAA-46C3-81E7-8A0AAABFDA80}"/>
    <hyperlink ref="C20" r:id="rId80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46%25')" xr:uid="{D639059C-D58A-4EF8-9B09-DC72A9CF67CB}"/>
    <hyperlink ref="E20" r:id="rId81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1346%25')" xr:uid="{C43C2043-26A8-46C3-A82B-FF1324F01086}"/>
    <hyperlink ref="F20" r:id="rId82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46%25')" xr:uid="{441AF30A-8D30-41BA-AF62-BD8EFF1B5897}"/>
    <hyperlink ref="H20" r:id="rId83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1346%25')" xr:uid="{AEC6AA13-E7C3-4E4D-81AA-9704CA88799F}"/>
    <hyperlink ref="I20" r:id="rId84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46%25')" xr:uid="{5A23A5AE-69F3-4181-B6AE-419F4FCB2C79}"/>
    <hyperlink ref="B21" r:id="rId85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1348%25')" xr:uid="{1F1F5F67-8A85-471E-A0A9-09DE14DCACE7}"/>
    <hyperlink ref="C21" r:id="rId86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48%25')" xr:uid="{374D7AFB-5220-4457-B72E-04A0195FA152}"/>
    <hyperlink ref="E21" r:id="rId87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1348%25')" xr:uid="{CE03025B-8A50-4B7C-888D-50254B4738D1}"/>
    <hyperlink ref="F21" r:id="rId88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48%25')" xr:uid="{4BF9A587-1CE0-4235-922F-3C2A855E64F6}"/>
    <hyperlink ref="H21" r:id="rId89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1348%25')" xr:uid="{EC9881C2-5CE8-4784-A14B-6CBDA71053A4}"/>
    <hyperlink ref="I21" r:id="rId90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48%25')" xr:uid="{3D5BC6DB-55FA-4E06-BE28-A226C6CA5ECF}"/>
    <hyperlink ref="B22" r:id="rId91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1351%25')" xr:uid="{0A46DF85-B8D0-4D52-9C99-06FBE6344D78}"/>
    <hyperlink ref="C22" r:id="rId92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51%25')" xr:uid="{AF049B56-ED0D-4DB6-8A6B-65F32BE6A1EE}"/>
    <hyperlink ref="E22" r:id="rId93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1351%25')" xr:uid="{D616AAA4-DE0D-43F7-A6EB-2D51C0337BF6}"/>
    <hyperlink ref="F22" r:id="rId94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51%25')" xr:uid="{CA34D434-4C72-4D8F-9C07-6C20EF6258E9}"/>
    <hyperlink ref="H22" r:id="rId95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1351%25')" xr:uid="{8CD23C98-76D9-40B2-B6B2-7358FC7A6DD2}"/>
    <hyperlink ref="I22" r:id="rId96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51%25')" xr:uid="{BC941B9A-A7AC-4DBD-AB1A-DD226184A0E6}"/>
    <hyperlink ref="B23" r:id="rId97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1353%25')" xr:uid="{37DC9857-D9EB-483D-9489-35241674823D}"/>
    <hyperlink ref="C23" r:id="rId98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53%25')" xr:uid="{1A5E250F-1D41-4E14-AB7E-63D490470131}"/>
    <hyperlink ref="E23" r:id="rId99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1353%25')" xr:uid="{E1C54DBB-82EB-4EE1-8A4A-812969EBA2FD}"/>
    <hyperlink ref="F23" r:id="rId100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53%25')" xr:uid="{88C43D00-CB61-4B07-8225-A82CB76EC8B3}"/>
    <hyperlink ref="H23" r:id="rId101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1353%25')" xr:uid="{A45CD9DA-BAB6-488C-B4CC-16B0012EAF95}"/>
    <hyperlink ref="I23" r:id="rId102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53%25')" xr:uid="{F1F0D78E-1C1A-4828-B8CD-FEEA044969F5}"/>
    <hyperlink ref="B24" r:id="rId103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1356%25')" xr:uid="{EAAF44AB-9D2F-4638-81D9-B0A91075E366}"/>
    <hyperlink ref="C24" r:id="rId104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56%25')" xr:uid="{C259EE47-3E64-4BC9-AF54-6B0813693268}"/>
    <hyperlink ref="E24" r:id="rId105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1356%25')" xr:uid="{73B071F9-4BA2-42C5-86CE-B2F536959B55}"/>
    <hyperlink ref="F24" r:id="rId106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56%25')" xr:uid="{461D6F8A-F8B5-43E6-A4C1-B90C1824520C}"/>
    <hyperlink ref="H24" r:id="rId107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1356%25')" xr:uid="{FEA456C2-555C-490B-AF27-5CDBBB6C1BC9}"/>
    <hyperlink ref="I24" r:id="rId108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56%25')" xr:uid="{D29B1EC8-E4DB-4739-91C7-DFFDFBE8DEEB}"/>
    <hyperlink ref="B25" r:id="rId109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1359%25')" xr:uid="{3128EB04-AF59-452A-AE37-91037F65D777}"/>
    <hyperlink ref="C25" r:id="rId110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59%25')" xr:uid="{641444E7-6653-47C3-8B40-8D3D3C2E8A1C}"/>
    <hyperlink ref="E25" r:id="rId111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1359%25')" xr:uid="{56D7DBF3-25DA-4C53-9DC3-28A19EAFABF8}"/>
    <hyperlink ref="F25" r:id="rId112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59%25')" xr:uid="{98EF540A-61E6-4941-9D8D-642B4EF4B1FC}"/>
    <hyperlink ref="H25" r:id="rId113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1359%25')" xr:uid="{3C94FC6B-AB68-4E17-A838-65111F3D3373}"/>
    <hyperlink ref="I25" r:id="rId114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59%25')" xr:uid="{C29544AE-D45F-4EFC-98E0-804EBFB5A7FA}"/>
    <hyperlink ref="B26" r:id="rId115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1361%25')" xr:uid="{246AAF94-8BA4-4C8F-9C47-1F94529F5F70}"/>
    <hyperlink ref="C26" r:id="rId116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61%25')" xr:uid="{9B0B7FEC-AAFE-478D-9553-7B379C503645}"/>
    <hyperlink ref="E26" r:id="rId117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1361%25')" xr:uid="{8962AC8E-F9A8-4231-B48A-284EE7AB2AAE}"/>
    <hyperlink ref="F26" r:id="rId118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61%25')" xr:uid="{CA23492E-995A-4627-BAA6-AC09FFABF3E2}"/>
    <hyperlink ref="H26" r:id="rId119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1361%25')" xr:uid="{3D4A43BD-9410-4794-9FE0-533DC22C9955}"/>
    <hyperlink ref="I26" r:id="rId120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61%25')" xr:uid="{4ADD3C4C-7374-4992-8308-A8E280A98625}"/>
    <hyperlink ref="B27" r:id="rId121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1363%25')" xr:uid="{E75DB9CF-3CF2-4369-9AAA-70E36DD8F1F0}"/>
    <hyperlink ref="C27" r:id="rId122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63%25')" xr:uid="{9A7B92AC-9CE1-42FE-A874-2B6A188CFE60}"/>
    <hyperlink ref="E27" r:id="rId123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1363%25')" xr:uid="{7214001B-63EB-4CD6-8308-0D93448D3B76}"/>
    <hyperlink ref="F27" r:id="rId124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63%25')" xr:uid="{35DB156E-0DE9-4099-A79A-EB3828CE4041}"/>
    <hyperlink ref="H27" r:id="rId125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1363%25')" xr:uid="{65E2044E-5BB5-4D58-BF6B-2D2E77956136}"/>
    <hyperlink ref="I27" r:id="rId126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63%25')" xr:uid="{8375A9DD-4DEC-471B-B915-266FB8C09097}"/>
    <hyperlink ref="B28" r:id="rId127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1365%25')" xr:uid="{D28D2032-8DCB-4386-9F65-776878647BB0}"/>
    <hyperlink ref="C28" r:id="rId128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65%25')" xr:uid="{5A211C68-8D51-4EC5-99C9-BDC26907E513}"/>
    <hyperlink ref="E28" r:id="rId129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1365%25')" xr:uid="{34D09265-6BDB-4EB7-93E7-BBBEF5E8A4CA}"/>
    <hyperlink ref="F28" r:id="rId130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65%25')" xr:uid="{8E850E87-E072-4259-A477-B56FE472C20C}"/>
    <hyperlink ref="H28" r:id="rId131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1365%25')" xr:uid="{4D607222-3E07-4170-AD9F-B9239A0D9D0F}"/>
    <hyperlink ref="I28" r:id="rId132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65%25')" xr:uid="{2DCDE4B9-8BE9-4DC2-9DAE-B2ED9869E721}"/>
    <hyperlink ref="B29" r:id="rId133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1368%25')" xr:uid="{848E2A47-4780-4DBA-BFDA-0BA509772E25}"/>
    <hyperlink ref="C29" r:id="rId134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68%25')" xr:uid="{DC105D86-D6E8-419F-8951-4C1AD7FFB42E}"/>
    <hyperlink ref="E29" r:id="rId135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1368%25')" xr:uid="{9384174D-33A6-4C2B-9624-CEDD167CEC3D}"/>
    <hyperlink ref="F29" r:id="rId136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68%25')" xr:uid="{BA628130-0FB8-4485-B411-6EDE0FC43816}"/>
    <hyperlink ref="H29" r:id="rId137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1368%25')" xr:uid="{71A414C8-3416-45E1-805D-3D9F741BAFB2}"/>
    <hyperlink ref="I29" r:id="rId138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68%25')" xr:uid="{CB4F8D79-33B7-4965-86ED-6A5975E32D03}"/>
    <hyperlink ref="B30" r:id="rId139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1371%25')" xr:uid="{8F51E107-6D74-48E1-8F39-EBD80BB466AE}"/>
    <hyperlink ref="C30" r:id="rId140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71%25')" xr:uid="{69AEBE7A-D57D-4CAF-A27C-247514035DC6}"/>
    <hyperlink ref="E30" r:id="rId141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1371%25')" xr:uid="{352B132A-91F0-4AF2-BD3A-E58B0162462B}"/>
    <hyperlink ref="F30" r:id="rId142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71%25')" xr:uid="{541447EC-E706-48DD-9838-151F748E454A}"/>
    <hyperlink ref="H30" r:id="rId143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1371%25')" xr:uid="{97329FD8-1792-4B56-9122-C6AACFA04579}"/>
    <hyperlink ref="I30" r:id="rId144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71%25')" xr:uid="{421D29AB-7937-4A56-BB78-C37393185875}"/>
    <hyperlink ref="B31" r:id="rId145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1374%25')" xr:uid="{7A02DF37-A4A7-4871-9926-7BEF38D1AAAD}"/>
    <hyperlink ref="C31" r:id="rId146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74%25')" xr:uid="{D1204880-69A6-4B6A-86B2-51AA445A9350}"/>
    <hyperlink ref="E31" r:id="rId147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1374%25')" xr:uid="{165CC5E8-1076-480D-B6F2-17BB8301B948}"/>
    <hyperlink ref="F31" r:id="rId148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74%25')" xr:uid="{CAA2D467-EB92-45C4-AB9D-CF09FD978608}"/>
    <hyperlink ref="H31" r:id="rId149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1374%25')" xr:uid="{A158788D-9690-4BC5-9227-A87086BB5B68}"/>
    <hyperlink ref="I31" r:id="rId150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74%25')" xr:uid="{2DC8BA9C-6937-4389-82E8-5BCC465E4626}"/>
    <hyperlink ref="B32" r:id="rId151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1377%25')" xr:uid="{03031856-035B-4311-978C-651CA3740FC6}"/>
    <hyperlink ref="C32" r:id="rId152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77%25')" xr:uid="{7038E3A6-85AA-4856-94FF-D05F7CC1D072}"/>
    <hyperlink ref="E32" r:id="rId153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1377%25')" xr:uid="{DF68CB8A-C7D0-44BE-A488-15291F8B09BB}"/>
    <hyperlink ref="F32" r:id="rId154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77%25')" xr:uid="{9B49100A-F3C7-4133-81E6-389FF060EC35}"/>
    <hyperlink ref="H32" r:id="rId155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1377%25')" xr:uid="{E05F5A2C-40A7-42B6-9133-FFE6336C7DE6}"/>
    <hyperlink ref="I32" r:id="rId156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77%25')" xr:uid="{33B38958-8B7B-4A3D-A5B2-24E3C36C7017}"/>
    <hyperlink ref="B33" r:id="rId157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1344%25')" xr:uid="{0615B50E-889C-4954-8971-6AE2D84FA282}"/>
    <hyperlink ref="C33" r:id="rId158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44%25')" xr:uid="{5EC50C20-99EC-44B5-B104-77256EBC90DD}"/>
    <hyperlink ref="E33" r:id="rId159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1344%25')" xr:uid="{1F1C1928-936D-4E11-8B3B-E31BD4341685}"/>
    <hyperlink ref="F33" r:id="rId160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44%25')" xr:uid="{B484173C-358A-4C0C-A5FC-028732B01BEF}"/>
    <hyperlink ref="H33" r:id="rId161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1344%25')" xr:uid="{5A0A679B-2D3E-426E-A7E6-731123EADE8F}"/>
    <hyperlink ref="I33" r:id="rId162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44%25')" xr:uid="{AEA3430A-41F3-4AF7-8FD9-9CFBB7D0A17D}"/>
    <hyperlink ref="B34" r:id="rId163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,'2') and d.id = dtp_link)%0d%0aand (case when eo_org like '1385%25' then '13'||substr(eo_org,5,2) else eo_org end) like '%25%25')" xr:uid="{D7267406-9C22-4D0F-848C-9862C534AE14}"/>
    <hyperlink ref="C34" r:id="rId164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%25%25')" xr:uid="{4C25A745-1E34-4284-B28E-0B0044DE4430}"/>
    <hyperlink ref="E34" r:id="rId165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1') and d.id = dtp_link)%0d%0aand (case when eo_org like '1385%25' then '13'||substr(eo_org,5,2) else eo_org end) like '%25%25')" xr:uid="{5AA222B1-9C52-4169-A3F0-E313B6795938}"/>
    <hyperlink ref="F34" r:id="rId166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%25%25')" xr:uid="{997792FF-CA28-48FD-97BB-FB82878CD328}"/>
    <hyperlink ref="H34" r:id="rId167" display="../../../../../../../armor/pub/qform/d.php%3fdbname=EDTP&amp;sql=ID IN(select ID from dtp.i_dtp d where udln is null and dt between add_months(to_date('01.01.2023 00:00:00','DD.MM.YYYY HH24:MI:SS'),-12) and add_months(to_date('31.07.2023 23:59:59','DD.MM.YYYY HH24:MI:SS'),-12)%0d%0aand exists(select 0 from dtp.i_dtp_pers where udln is null and age between '0' and '17' and substr(injur,1,1) in('2') and d.id = dtp_link)%0d%0aand (case when eo_org like '1385%25' then '13'||substr(eo_org,5,2) else eo_org end) like '%25%25')" xr:uid="{76E12555-58FB-4EB3-87A5-D4B9126AA825}"/>
    <hyperlink ref="I34" r:id="rId168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%25%25')" xr:uid="{5E751F43-0BAD-4786-BFCE-2274B0A437B8}"/>
  </hyperlinks>
  <pageMargins left="0.70866141732283472" right="0.70866141732283472" top="0" bottom="0" header="0.31496062992125984" footer="0.31496062992125984"/>
  <pageSetup paperSize="9" scale="82" orientation="landscape" r:id="rId16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38AE-C0DA-4CEA-BB43-34A132619886}">
  <dimension ref="A1:P36"/>
  <sheetViews>
    <sheetView workbookViewId="0">
      <selection activeCell="N15" sqref="N15"/>
    </sheetView>
  </sheetViews>
  <sheetFormatPr defaultRowHeight="15" x14ac:dyDescent="0.25"/>
  <cols>
    <col min="1" max="1" width="19" customWidth="1"/>
    <col min="2" max="2" width="7.85546875" customWidth="1"/>
    <col min="3" max="3" width="7.140625" customWidth="1"/>
    <col min="4" max="4" width="11.42578125" customWidth="1"/>
    <col min="5" max="5" width="6.85546875" customWidth="1"/>
    <col min="6" max="6" width="7.42578125" customWidth="1"/>
    <col min="7" max="7" width="9.28515625" customWidth="1"/>
    <col min="8" max="8" width="8" customWidth="1"/>
    <col min="9" max="9" width="7.7109375" customWidth="1"/>
    <col min="10" max="10" width="9.7109375" customWidth="1"/>
  </cols>
  <sheetData>
    <row r="1" spans="1:14" ht="18" x14ac:dyDescent="0.25">
      <c r="A1" s="146" t="s">
        <v>96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4" ht="18" x14ac:dyDescent="0.25">
      <c r="A2" s="146" t="s">
        <v>356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x14ac:dyDescent="0.25">
      <c r="A4" s="185" t="s">
        <v>0</v>
      </c>
      <c r="B4" s="187" t="s">
        <v>89</v>
      </c>
      <c r="C4" s="188"/>
      <c r="D4" s="188"/>
      <c r="E4" s="188"/>
      <c r="F4" s="188"/>
      <c r="G4" s="188"/>
      <c r="H4" s="188"/>
      <c r="I4" s="188"/>
      <c r="J4" s="189"/>
    </row>
    <row r="5" spans="1:14" ht="39.75" customHeight="1" x14ac:dyDescent="0.25">
      <c r="A5" s="186"/>
      <c r="B5" s="187" t="s">
        <v>89</v>
      </c>
      <c r="C5" s="188"/>
      <c r="D5" s="189"/>
      <c r="E5" s="187" t="s">
        <v>64</v>
      </c>
      <c r="F5" s="188"/>
      <c r="G5" s="189"/>
      <c r="H5" s="187" t="s">
        <v>65</v>
      </c>
      <c r="I5" s="188"/>
      <c r="J5" s="189"/>
    </row>
    <row r="6" spans="1:14" ht="25.5" customHeight="1" x14ac:dyDescent="0.25">
      <c r="A6" s="186"/>
      <c r="B6" s="13">
        <v>2022</v>
      </c>
      <c r="C6" s="13">
        <v>2023</v>
      </c>
      <c r="D6" s="6" t="s">
        <v>5</v>
      </c>
      <c r="E6" s="45">
        <v>2022</v>
      </c>
      <c r="F6" s="45">
        <v>2023</v>
      </c>
      <c r="G6" s="6" t="s">
        <v>5</v>
      </c>
      <c r="H6" s="45">
        <v>2022</v>
      </c>
      <c r="I6" s="45">
        <v>2023</v>
      </c>
      <c r="J6" s="6" t="s">
        <v>5</v>
      </c>
    </row>
    <row r="7" spans="1:14" ht="20.100000000000001" customHeight="1" x14ac:dyDescent="0.25">
      <c r="A7" s="58" t="s">
        <v>6</v>
      </c>
      <c r="B7" s="135">
        <v>0</v>
      </c>
      <c r="C7" s="135">
        <v>0</v>
      </c>
      <c r="D7" s="135"/>
      <c r="E7" s="135">
        <v>0</v>
      </c>
      <c r="F7" s="135">
        <v>0</v>
      </c>
      <c r="G7" s="135"/>
      <c r="H7" s="135">
        <v>0</v>
      </c>
      <c r="I7" s="135">
        <v>0</v>
      </c>
      <c r="J7" s="135"/>
    </row>
    <row r="8" spans="1:14" ht="20.100000000000001" customHeight="1" x14ac:dyDescent="0.25">
      <c r="A8" s="57" t="s">
        <v>7</v>
      </c>
      <c r="B8" s="135">
        <v>9</v>
      </c>
      <c r="C8" s="135">
        <v>22</v>
      </c>
      <c r="D8" s="135">
        <v>144.44444444444446</v>
      </c>
      <c r="E8" s="135">
        <v>0</v>
      </c>
      <c r="F8" s="135">
        <v>0</v>
      </c>
      <c r="G8" s="135"/>
      <c r="H8" s="135">
        <v>11</v>
      </c>
      <c r="I8" s="135">
        <v>29</v>
      </c>
      <c r="J8" s="135">
        <v>163.63636363636363</v>
      </c>
      <c r="N8" s="41"/>
    </row>
    <row r="9" spans="1:14" ht="20.100000000000001" customHeight="1" x14ac:dyDescent="0.25">
      <c r="A9" s="57" t="s">
        <v>8</v>
      </c>
      <c r="B9" s="135">
        <v>10</v>
      </c>
      <c r="C9" s="135">
        <v>8</v>
      </c>
      <c r="D9" s="135">
        <v>-20</v>
      </c>
      <c r="E9" s="135">
        <v>0</v>
      </c>
      <c r="F9" s="135">
        <v>0</v>
      </c>
      <c r="G9" s="135"/>
      <c r="H9" s="135">
        <v>14</v>
      </c>
      <c r="I9" s="135">
        <v>11</v>
      </c>
      <c r="J9" s="135">
        <v>-21.428571428571431</v>
      </c>
    </row>
    <row r="10" spans="1:14" ht="20.100000000000001" customHeight="1" x14ac:dyDescent="0.25">
      <c r="A10" s="57" t="s">
        <v>9</v>
      </c>
      <c r="B10" s="135">
        <v>10</v>
      </c>
      <c r="C10" s="135">
        <v>14</v>
      </c>
      <c r="D10" s="135">
        <v>40</v>
      </c>
      <c r="E10" s="135">
        <v>0</v>
      </c>
      <c r="F10" s="135">
        <v>0</v>
      </c>
      <c r="G10" s="135"/>
      <c r="H10" s="135">
        <v>12</v>
      </c>
      <c r="I10" s="135">
        <v>16</v>
      </c>
      <c r="J10" s="135">
        <v>33.333333333333343</v>
      </c>
    </row>
    <row r="11" spans="1:14" ht="20.100000000000001" customHeight="1" x14ac:dyDescent="0.25">
      <c r="A11" s="57" t="s">
        <v>132</v>
      </c>
      <c r="B11" s="135">
        <v>0</v>
      </c>
      <c r="C11" s="135">
        <v>6</v>
      </c>
      <c r="D11" s="135"/>
      <c r="E11" s="135">
        <v>0</v>
      </c>
      <c r="F11" s="135">
        <v>0</v>
      </c>
      <c r="G11" s="135"/>
      <c r="H11" s="135">
        <v>0</v>
      </c>
      <c r="I11" s="135">
        <v>10</v>
      </c>
      <c r="J11" s="135"/>
    </row>
    <row r="12" spans="1:14" ht="20.100000000000001" customHeight="1" x14ac:dyDescent="0.25">
      <c r="A12" s="57" t="s">
        <v>10</v>
      </c>
      <c r="B12" s="135">
        <v>5</v>
      </c>
      <c r="C12" s="135">
        <v>12</v>
      </c>
      <c r="D12" s="135">
        <v>140</v>
      </c>
      <c r="E12" s="135">
        <v>0</v>
      </c>
      <c r="F12" s="135">
        <v>0</v>
      </c>
      <c r="G12" s="135"/>
      <c r="H12" s="135">
        <v>6</v>
      </c>
      <c r="I12" s="135">
        <v>18</v>
      </c>
      <c r="J12" s="135">
        <v>200</v>
      </c>
    </row>
    <row r="13" spans="1:14" ht="20.100000000000001" customHeight="1" x14ac:dyDescent="0.25">
      <c r="A13" s="57" t="s">
        <v>11</v>
      </c>
      <c r="B13" s="135">
        <v>5</v>
      </c>
      <c r="C13" s="135">
        <v>9</v>
      </c>
      <c r="D13" s="135">
        <v>80</v>
      </c>
      <c r="E13" s="135">
        <v>0</v>
      </c>
      <c r="F13" s="135">
        <v>1</v>
      </c>
      <c r="G13" s="135"/>
      <c r="H13" s="135">
        <v>5</v>
      </c>
      <c r="I13" s="135">
        <v>10</v>
      </c>
      <c r="J13" s="135">
        <v>100</v>
      </c>
    </row>
    <row r="14" spans="1:14" ht="20.100000000000001" customHeight="1" x14ac:dyDescent="0.25">
      <c r="A14" s="57" t="s">
        <v>133</v>
      </c>
      <c r="B14" s="135">
        <v>3</v>
      </c>
      <c r="C14" s="135">
        <v>8</v>
      </c>
      <c r="D14" s="135">
        <v>166.66666666666669</v>
      </c>
      <c r="E14" s="135">
        <v>1</v>
      </c>
      <c r="F14" s="135">
        <v>0</v>
      </c>
      <c r="G14" s="135">
        <v>-100</v>
      </c>
      <c r="H14" s="135">
        <v>3</v>
      </c>
      <c r="I14" s="135">
        <v>11</v>
      </c>
      <c r="J14" s="135">
        <v>266.66666666666669</v>
      </c>
    </row>
    <row r="15" spans="1:14" ht="20.100000000000001" customHeight="1" x14ac:dyDescent="0.25">
      <c r="A15" s="57" t="s">
        <v>12</v>
      </c>
      <c r="B15" s="135">
        <v>13</v>
      </c>
      <c r="C15" s="135">
        <v>23</v>
      </c>
      <c r="D15" s="135">
        <v>76.923076923076934</v>
      </c>
      <c r="E15" s="135">
        <v>0</v>
      </c>
      <c r="F15" s="135">
        <v>2</v>
      </c>
      <c r="G15" s="135"/>
      <c r="H15" s="135">
        <v>13</v>
      </c>
      <c r="I15" s="135">
        <v>27</v>
      </c>
      <c r="J15" s="135">
        <v>107.69230769230768</v>
      </c>
    </row>
    <row r="16" spans="1:14" ht="20.100000000000001" customHeight="1" x14ac:dyDescent="0.25">
      <c r="A16" s="57" t="s">
        <v>13</v>
      </c>
      <c r="B16" s="135">
        <v>7</v>
      </c>
      <c r="C16" s="135">
        <v>16</v>
      </c>
      <c r="D16" s="135">
        <v>128.57142857142858</v>
      </c>
      <c r="E16" s="135">
        <v>0</v>
      </c>
      <c r="F16" s="135">
        <v>0</v>
      </c>
      <c r="G16" s="135"/>
      <c r="H16" s="135">
        <v>9</v>
      </c>
      <c r="I16" s="135">
        <v>19</v>
      </c>
      <c r="J16" s="135">
        <v>111.11111111111111</v>
      </c>
    </row>
    <row r="17" spans="1:16" ht="20.100000000000001" customHeight="1" x14ac:dyDescent="0.25">
      <c r="A17" s="57" t="s">
        <v>14</v>
      </c>
      <c r="B17" s="135">
        <v>7</v>
      </c>
      <c r="C17" s="135">
        <v>3</v>
      </c>
      <c r="D17" s="135">
        <v>-57.142857142857146</v>
      </c>
      <c r="E17" s="135">
        <v>0</v>
      </c>
      <c r="F17" s="135">
        <v>0</v>
      </c>
      <c r="G17" s="135"/>
      <c r="H17" s="135">
        <v>9</v>
      </c>
      <c r="I17" s="135">
        <v>3</v>
      </c>
      <c r="J17" s="135">
        <v>-66.666666666666657</v>
      </c>
    </row>
    <row r="18" spans="1:16" ht="20.100000000000001" customHeight="1" x14ac:dyDescent="0.25">
      <c r="A18" s="57" t="s">
        <v>15</v>
      </c>
      <c r="B18" s="135">
        <v>4</v>
      </c>
      <c r="C18" s="135">
        <v>12</v>
      </c>
      <c r="D18" s="135">
        <v>200</v>
      </c>
      <c r="E18" s="135">
        <v>0</v>
      </c>
      <c r="F18" s="135">
        <v>0</v>
      </c>
      <c r="G18" s="135"/>
      <c r="H18" s="135">
        <v>6</v>
      </c>
      <c r="I18" s="135">
        <v>15</v>
      </c>
      <c r="J18" s="135">
        <v>150</v>
      </c>
    </row>
    <row r="19" spans="1:16" ht="20.100000000000001" customHeight="1" x14ac:dyDescent="0.25">
      <c r="A19" s="57" t="s">
        <v>115</v>
      </c>
      <c r="B19" s="135">
        <v>0</v>
      </c>
      <c r="C19" s="135">
        <v>0</v>
      </c>
      <c r="D19" s="135"/>
      <c r="E19" s="135">
        <v>0</v>
      </c>
      <c r="F19" s="135">
        <v>0</v>
      </c>
      <c r="G19" s="135"/>
      <c r="H19" s="135">
        <v>0</v>
      </c>
      <c r="I19" s="135">
        <v>0</v>
      </c>
      <c r="J19" s="135"/>
    </row>
    <row r="20" spans="1:16" ht="20.100000000000001" customHeight="1" x14ac:dyDescent="0.25">
      <c r="A20" s="57" t="s">
        <v>16</v>
      </c>
      <c r="B20" s="135">
        <v>20</v>
      </c>
      <c r="C20" s="135">
        <v>47</v>
      </c>
      <c r="D20" s="135">
        <v>135</v>
      </c>
      <c r="E20" s="135">
        <v>0</v>
      </c>
      <c r="F20" s="135">
        <v>2</v>
      </c>
      <c r="G20" s="135"/>
      <c r="H20" s="135">
        <v>29</v>
      </c>
      <c r="I20" s="135">
        <v>51</v>
      </c>
      <c r="J20" s="135">
        <v>75.862068965517238</v>
      </c>
    </row>
    <row r="21" spans="1:16" ht="20.100000000000001" customHeight="1" x14ac:dyDescent="0.25">
      <c r="A21" s="57" t="s">
        <v>129</v>
      </c>
      <c r="B21" s="135">
        <v>7</v>
      </c>
      <c r="C21" s="135">
        <v>15</v>
      </c>
      <c r="D21" s="135">
        <v>114.28571428571428</v>
      </c>
      <c r="E21" s="135">
        <v>0</v>
      </c>
      <c r="F21" s="135">
        <v>0</v>
      </c>
      <c r="G21" s="135"/>
      <c r="H21" s="135">
        <v>7</v>
      </c>
      <c r="I21" s="135">
        <v>21</v>
      </c>
      <c r="J21" s="135">
        <v>200</v>
      </c>
    </row>
    <row r="22" spans="1:16" ht="20.100000000000001" customHeight="1" x14ac:dyDescent="0.25">
      <c r="A22" s="57" t="s">
        <v>17</v>
      </c>
      <c r="B22" s="135">
        <v>13</v>
      </c>
      <c r="C22" s="135">
        <v>27</v>
      </c>
      <c r="D22" s="135">
        <v>107.69230769230768</v>
      </c>
      <c r="E22" s="135">
        <v>0</v>
      </c>
      <c r="F22" s="135">
        <v>2</v>
      </c>
      <c r="G22" s="135"/>
      <c r="H22" s="135">
        <v>15</v>
      </c>
      <c r="I22" s="135">
        <v>29</v>
      </c>
      <c r="J22" s="135">
        <v>93.333333333333343</v>
      </c>
    </row>
    <row r="23" spans="1:16" ht="20.100000000000001" customHeight="1" x14ac:dyDescent="0.25">
      <c r="A23" s="57" t="s">
        <v>18</v>
      </c>
      <c r="B23" s="135">
        <v>15</v>
      </c>
      <c r="C23" s="135">
        <v>26</v>
      </c>
      <c r="D23" s="135">
        <v>73.333333333333343</v>
      </c>
      <c r="E23" s="135">
        <v>2</v>
      </c>
      <c r="F23" s="135">
        <v>1</v>
      </c>
      <c r="G23" s="135">
        <v>-50</v>
      </c>
      <c r="H23" s="135">
        <v>16</v>
      </c>
      <c r="I23" s="135">
        <v>30</v>
      </c>
      <c r="J23" s="135">
        <v>87.5</v>
      </c>
    </row>
    <row r="24" spans="1:16" ht="20.100000000000001" customHeight="1" x14ac:dyDescent="0.25">
      <c r="A24" s="57" t="s">
        <v>19</v>
      </c>
      <c r="B24" s="135">
        <v>7</v>
      </c>
      <c r="C24" s="135">
        <v>24</v>
      </c>
      <c r="D24" s="135">
        <v>242.85714285714283</v>
      </c>
      <c r="E24" s="135">
        <v>1</v>
      </c>
      <c r="F24" s="135">
        <v>0</v>
      </c>
      <c r="G24" s="135">
        <v>-100</v>
      </c>
      <c r="H24" s="135">
        <v>8</v>
      </c>
      <c r="I24" s="135">
        <v>28</v>
      </c>
      <c r="J24" s="135">
        <v>250</v>
      </c>
    </row>
    <row r="25" spans="1:16" ht="20.100000000000001" customHeight="1" x14ac:dyDescent="0.25">
      <c r="A25" s="57" t="s">
        <v>20</v>
      </c>
      <c r="B25" s="135">
        <v>12</v>
      </c>
      <c r="C25" s="135">
        <v>17</v>
      </c>
      <c r="D25" s="135">
        <v>41.666666666666657</v>
      </c>
      <c r="E25" s="135">
        <v>0</v>
      </c>
      <c r="F25" s="135">
        <v>0</v>
      </c>
      <c r="G25" s="135"/>
      <c r="H25" s="135">
        <v>14</v>
      </c>
      <c r="I25" s="135">
        <v>19</v>
      </c>
      <c r="J25" s="135">
        <v>35.714285714285722</v>
      </c>
    </row>
    <row r="26" spans="1:16" ht="20.100000000000001" customHeight="1" x14ac:dyDescent="0.25">
      <c r="A26" s="57" t="s">
        <v>21</v>
      </c>
      <c r="B26" s="135">
        <v>5</v>
      </c>
      <c r="C26" s="135">
        <v>7</v>
      </c>
      <c r="D26" s="135">
        <v>40</v>
      </c>
      <c r="E26" s="135">
        <v>0</v>
      </c>
      <c r="F26" s="135">
        <v>0</v>
      </c>
      <c r="G26" s="135"/>
      <c r="H26" s="135">
        <v>6</v>
      </c>
      <c r="I26" s="135">
        <v>10</v>
      </c>
      <c r="J26" s="135">
        <v>66.666666666666657</v>
      </c>
    </row>
    <row r="27" spans="1:16" ht="20.100000000000001" customHeight="1" x14ac:dyDescent="0.25">
      <c r="A27" s="57" t="s">
        <v>114</v>
      </c>
      <c r="B27" s="135">
        <v>2</v>
      </c>
      <c r="C27" s="135">
        <v>5</v>
      </c>
      <c r="D27" s="135">
        <v>150</v>
      </c>
      <c r="E27" s="135">
        <v>0</v>
      </c>
      <c r="F27" s="135">
        <v>0</v>
      </c>
      <c r="G27" s="135"/>
      <c r="H27" s="135">
        <v>2</v>
      </c>
      <c r="I27" s="135">
        <v>7</v>
      </c>
      <c r="J27" s="135">
        <v>250</v>
      </c>
    </row>
    <row r="28" spans="1:16" ht="20.100000000000001" customHeight="1" x14ac:dyDescent="0.25">
      <c r="A28" s="57" t="s">
        <v>116</v>
      </c>
      <c r="B28" s="135">
        <v>1</v>
      </c>
      <c r="C28" s="135">
        <v>2</v>
      </c>
      <c r="D28" s="135">
        <v>100</v>
      </c>
      <c r="E28" s="135">
        <v>0</v>
      </c>
      <c r="F28" s="135">
        <v>0</v>
      </c>
      <c r="G28" s="135"/>
      <c r="H28" s="135">
        <v>1</v>
      </c>
      <c r="I28" s="135">
        <v>2</v>
      </c>
      <c r="J28" s="135">
        <v>100</v>
      </c>
      <c r="P28" s="40"/>
    </row>
    <row r="29" spans="1:16" ht="20.100000000000001" customHeight="1" x14ac:dyDescent="0.25">
      <c r="A29" s="57" t="s">
        <v>22</v>
      </c>
      <c r="B29" s="135">
        <v>3</v>
      </c>
      <c r="C29" s="135">
        <v>9</v>
      </c>
      <c r="D29" s="135">
        <v>200</v>
      </c>
      <c r="E29" s="135">
        <v>0</v>
      </c>
      <c r="F29" s="135">
        <v>1</v>
      </c>
      <c r="G29" s="135"/>
      <c r="H29" s="135">
        <v>3</v>
      </c>
      <c r="I29" s="135">
        <v>9</v>
      </c>
      <c r="J29" s="135">
        <v>200</v>
      </c>
    </row>
    <row r="30" spans="1:16" ht="20.100000000000001" customHeight="1" x14ac:dyDescent="0.25">
      <c r="A30" s="57" t="s">
        <v>23</v>
      </c>
      <c r="B30" s="135">
        <v>5</v>
      </c>
      <c r="C30" s="135">
        <v>5</v>
      </c>
      <c r="D30" s="135">
        <v>0</v>
      </c>
      <c r="E30" s="135">
        <v>2</v>
      </c>
      <c r="F30" s="135">
        <v>0</v>
      </c>
      <c r="G30" s="135">
        <v>-100</v>
      </c>
      <c r="H30" s="135">
        <v>6</v>
      </c>
      <c r="I30" s="135">
        <v>7</v>
      </c>
      <c r="J30" s="135">
        <v>16.666666666666671</v>
      </c>
    </row>
    <row r="31" spans="1:16" ht="20.100000000000001" customHeight="1" x14ac:dyDescent="0.25">
      <c r="A31" s="57" t="s">
        <v>24</v>
      </c>
      <c r="B31" s="135">
        <v>8</v>
      </c>
      <c r="C31" s="135">
        <v>17</v>
      </c>
      <c r="D31" s="135">
        <v>112.5</v>
      </c>
      <c r="E31" s="135">
        <v>0</v>
      </c>
      <c r="F31" s="135">
        <v>0</v>
      </c>
      <c r="G31" s="135"/>
      <c r="H31" s="135">
        <v>9</v>
      </c>
      <c r="I31" s="135">
        <v>20</v>
      </c>
      <c r="J31" s="135">
        <v>122.22222222222223</v>
      </c>
    </row>
    <row r="32" spans="1:16" ht="20.100000000000001" customHeight="1" x14ac:dyDescent="0.25">
      <c r="A32" s="57" t="s">
        <v>25</v>
      </c>
      <c r="B32" s="135">
        <v>8</v>
      </c>
      <c r="C32" s="135">
        <v>11</v>
      </c>
      <c r="D32" s="135">
        <v>37.5</v>
      </c>
      <c r="E32" s="135">
        <v>1</v>
      </c>
      <c r="F32" s="135">
        <v>0</v>
      </c>
      <c r="G32" s="135">
        <v>-100</v>
      </c>
      <c r="H32" s="135">
        <v>11</v>
      </c>
      <c r="I32" s="135">
        <v>12</v>
      </c>
      <c r="J32" s="135">
        <v>9.0909090909090935</v>
      </c>
    </row>
    <row r="33" spans="1:10" ht="20.100000000000001" customHeight="1" x14ac:dyDescent="0.25">
      <c r="A33" s="56" t="s">
        <v>26</v>
      </c>
      <c r="B33" s="55"/>
      <c r="C33" s="55"/>
      <c r="D33" s="55"/>
      <c r="E33" s="55"/>
      <c r="F33" s="55"/>
      <c r="G33" s="55"/>
      <c r="H33" s="55"/>
      <c r="I33" s="55"/>
      <c r="J33" s="55"/>
    </row>
    <row r="34" spans="1:10" ht="20.100000000000001" customHeight="1" x14ac:dyDescent="0.25">
      <c r="A34" s="35" t="s">
        <v>27</v>
      </c>
      <c r="B34" s="135">
        <v>179</v>
      </c>
      <c r="C34" s="135">
        <v>345</v>
      </c>
      <c r="D34" s="135">
        <v>92.737430167597779</v>
      </c>
      <c r="E34" s="135">
        <v>7</v>
      </c>
      <c r="F34" s="135">
        <v>9</v>
      </c>
      <c r="G34" s="135">
        <v>28.571428571428584</v>
      </c>
      <c r="H34" s="135">
        <v>215</v>
      </c>
      <c r="I34" s="135">
        <v>414</v>
      </c>
      <c r="J34" s="135">
        <v>92.558139534883708</v>
      </c>
    </row>
    <row r="36" spans="1:10" ht="44.25" customHeight="1" x14ac:dyDescent="0.25">
      <c r="A36" s="144" t="s">
        <v>131</v>
      </c>
      <c r="B36" s="145"/>
      <c r="C36" s="145"/>
      <c r="D36" s="145"/>
      <c r="E36" s="145"/>
      <c r="F36" s="145"/>
      <c r="G36" s="145"/>
      <c r="H36" s="145"/>
      <c r="I36" s="145"/>
      <c r="J36" s="145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31:D32 J7:J22 D23:D28 D7:D21 G7:G32 J24:J29 J32">
    <cfRule type="cellIs" dxfId="5" priority="1" stopIfTrue="1" operator="lessThanOrEqual">
      <formula>0</formula>
    </cfRule>
    <cfRule type="cellIs" dxfId="4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B378-0001-4B5A-AA12-8D9452966B4B}">
  <dimension ref="A1:J41"/>
  <sheetViews>
    <sheetView workbookViewId="0">
      <selection activeCell="N25" sqref="N25"/>
    </sheetView>
  </sheetViews>
  <sheetFormatPr defaultRowHeight="15" x14ac:dyDescent="0.25"/>
  <cols>
    <col min="1" max="1" width="19" customWidth="1"/>
    <col min="2" max="2" width="8.85546875" customWidth="1"/>
    <col min="3" max="3" width="7.85546875" customWidth="1"/>
    <col min="4" max="4" width="10.7109375" customWidth="1"/>
    <col min="5" max="5" width="7.140625" customWidth="1"/>
    <col min="6" max="6" width="8.42578125" customWidth="1"/>
    <col min="7" max="7" width="7.42578125" customWidth="1"/>
    <col min="8" max="9" width="10.7109375" customWidth="1"/>
    <col min="10" max="10" width="8.42578125" customWidth="1"/>
  </cols>
  <sheetData>
    <row r="1" spans="1:10" ht="41.25" customHeight="1" x14ac:dyDescent="0.25">
      <c r="A1" s="146" t="s">
        <v>128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ht="18" x14ac:dyDescent="0.25">
      <c r="A2" s="146" t="s">
        <v>356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90" t="s">
        <v>0</v>
      </c>
      <c r="B4" s="193" t="s">
        <v>91</v>
      </c>
      <c r="C4" s="193"/>
      <c r="D4" s="193"/>
      <c r="E4" s="193"/>
      <c r="F4" s="193"/>
      <c r="G4" s="193"/>
      <c r="H4" s="193"/>
      <c r="I4" s="193"/>
      <c r="J4" s="194"/>
    </row>
    <row r="5" spans="1:10" x14ac:dyDescent="0.25">
      <c r="A5" s="191"/>
      <c r="B5" s="184" t="s">
        <v>2</v>
      </c>
      <c r="C5" s="184"/>
      <c r="D5" s="184"/>
      <c r="E5" s="184" t="s">
        <v>3</v>
      </c>
      <c r="F5" s="184"/>
      <c r="G5" s="184"/>
      <c r="H5" s="184" t="s">
        <v>4</v>
      </c>
      <c r="I5" s="184"/>
      <c r="J5" s="195"/>
    </row>
    <row r="6" spans="1:10" x14ac:dyDescent="0.25">
      <c r="A6" s="192"/>
      <c r="B6" s="32">
        <v>2022</v>
      </c>
      <c r="C6" s="32">
        <v>2023</v>
      </c>
      <c r="D6" s="32" t="s">
        <v>5</v>
      </c>
      <c r="E6" s="45">
        <v>2022</v>
      </c>
      <c r="F6" s="45">
        <v>2023</v>
      </c>
      <c r="G6" s="32" t="s">
        <v>5</v>
      </c>
      <c r="H6" s="45">
        <v>2022</v>
      </c>
      <c r="I6" s="45">
        <v>2023</v>
      </c>
      <c r="J6" s="34" t="s">
        <v>5</v>
      </c>
    </row>
    <row r="7" spans="1:10" x14ac:dyDescent="0.25">
      <c r="A7" s="58" t="s">
        <v>6</v>
      </c>
      <c r="B7" s="135">
        <v>0</v>
      </c>
      <c r="C7" s="135">
        <v>0</v>
      </c>
      <c r="D7" s="135"/>
      <c r="E7" s="135">
        <v>0</v>
      </c>
      <c r="F7" s="135">
        <v>0</v>
      </c>
      <c r="G7" s="135"/>
      <c r="H7" s="135">
        <v>0</v>
      </c>
      <c r="I7" s="135">
        <v>0</v>
      </c>
      <c r="J7" s="135"/>
    </row>
    <row r="8" spans="1:10" ht="15.75" x14ac:dyDescent="0.25">
      <c r="A8" s="57" t="s">
        <v>7</v>
      </c>
      <c r="B8" s="135">
        <v>4</v>
      </c>
      <c r="C8" s="135">
        <v>2</v>
      </c>
      <c r="D8" s="135">
        <v>-50</v>
      </c>
      <c r="E8" s="135">
        <v>1</v>
      </c>
      <c r="F8" s="135">
        <v>0</v>
      </c>
      <c r="G8" s="135">
        <v>-100</v>
      </c>
      <c r="H8" s="135">
        <v>4</v>
      </c>
      <c r="I8" s="135">
        <v>25</v>
      </c>
      <c r="J8" s="135">
        <v>525</v>
      </c>
    </row>
    <row r="9" spans="1:10" ht="15.75" x14ac:dyDescent="0.25">
      <c r="A9" s="57" t="s">
        <v>8</v>
      </c>
      <c r="B9" s="135">
        <v>3</v>
      </c>
      <c r="C9" s="135">
        <v>2</v>
      </c>
      <c r="D9" s="135">
        <v>-33.333333333333329</v>
      </c>
      <c r="E9" s="135">
        <v>0</v>
      </c>
      <c r="F9" s="135">
        <v>0</v>
      </c>
      <c r="G9" s="135"/>
      <c r="H9" s="135">
        <v>10</v>
      </c>
      <c r="I9" s="135">
        <v>2</v>
      </c>
      <c r="J9" s="135">
        <v>-80</v>
      </c>
    </row>
    <row r="10" spans="1:10" ht="15.75" x14ac:dyDescent="0.25">
      <c r="A10" s="57" t="s">
        <v>9</v>
      </c>
      <c r="B10" s="135">
        <v>11</v>
      </c>
      <c r="C10" s="135">
        <v>17</v>
      </c>
      <c r="D10" s="135">
        <v>54.545454545454533</v>
      </c>
      <c r="E10" s="135">
        <v>3</v>
      </c>
      <c r="F10" s="135">
        <v>0</v>
      </c>
      <c r="G10" s="135">
        <v>-100</v>
      </c>
      <c r="H10" s="135">
        <v>32</v>
      </c>
      <c r="I10" s="135">
        <v>28</v>
      </c>
      <c r="J10" s="135">
        <v>-12.5</v>
      </c>
    </row>
    <row r="11" spans="1:10" ht="15.75" x14ac:dyDescent="0.25">
      <c r="A11" s="57" t="s">
        <v>132</v>
      </c>
      <c r="B11" s="135">
        <v>0</v>
      </c>
      <c r="C11" s="135">
        <v>2</v>
      </c>
      <c r="D11" s="135"/>
      <c r="E11" s="135">
        <v>0</v>
      </c>
      <c r="F11" s="135">
        <v>0</v>
      </c>
      <c r="G11" s="135"/>
      <c r="H11" s="135">
        <v>0</v>
      </c>
      <c r="I11" s="135">
        <v>2</v>
      </c>
      <c r="J11" s="135"/>
    </row>
    <row r="12" spans="1:10" ht="15.75" x14ac:dyDescent="0.25">
      <c r="A12" s="57" t="s">
        <v>10</v>
      </c>
      <c r="B12" s="135">
        <v>3</v>
      </c>
      <c r="C12" s="135">
        <v>2</v>
      </c>
      <c r="D12" s="135">
        <v>-33.333333333333329</v>
      </c>
      <c r="E12" s="135">
        <v>0</v>
      </c>
      <c r="F12" s="135">
        <v>0</v>
      </c>
      <c r="G12" s="135"/>
      <c r="H12" s="135">
        <v>6</v>
      </c>
      <c r="I12" s="135">
        <v>3</v>
      </c>
      <c r="J12" s="135">
        <v>-50</v>
      </c>
    </row>
    <row r="13" spans="1:10" ht="15.75" x14ac:dyDescent="0.25">
      <c r="A13" s="57" t="s">
        <v>11</v>
      </c>
      <c r="B13" s="135">
        <v>0</v>
      </c>
      <c r="C13" s="135">
        <v>0</v>
      </c>
      <c r="D13" s="135"/>
      <c r="E13" s="135">
        <v>0</v>
      </c>
      <c r="F13" s="135">
        <v>0</v>
      </c>
      <c r="G13" s="135"/>
      <c r="H13" s="135">
        <v>0</v>
      </c>
      <c r="I13" s="135">
        <v>0</v>
      </c>
      <c r="J13" s="135"/>
    </row>
    <row r="14" spans="1:10" ht="15.75" x14ac:dyDescent="0.25">
      <c r="A14" s="57" t="s">
        <v>133</v>
      </c>
      <c r="B14" s="135">
        <v>7</v>
      </c>
      <c r="C14" s="135">
        <v>6</v>
      </c>
      <c r="D14" s="135">
        <v>-14.285714285714292</v>
      </c>
      <c r="E14" s="135">
        <v>1</v>
      </c>
      <c r="F14" s="135">
        <v>1</v>
      </c>
      <c r="G14" s="135">
        <v>0</v>
      </c>
      <c r="H14" s="135">
        <v>12</v>
      </c>
      <c r="I14" s="135">
        <v>8</v>
      </c>
      <c r="J14" s="135">
        <v>-33.333333333333329</v>
      </c>
    </row>
    <row r="15" spans="1:10" ht="31.5" x14ac:dyDescent="0.25">
      <c r="A15" s="57" t="s">
        <v>12</v>
      </c>
      <c r="B15" s="135">
        <v>5</v>
      </c>
      <c r="C15" s="135">
        <v>5</v>
      </c>
      <c r="D15" s="135">
        <v>0</v>
      </c>
      <c r="E15" s="135">
        <v>0</v>
      </c>
      <c r="F15" s="135">
        <v>1</v>
      </c>
      <c r="G15" s="135"/>
      <c r="H15" s="135">
        <v>8</v>
      </c>
      <c r="I15" s="135">
        <v>31</v>
      </c>
      <c r="J15" s="135">
        <v>287.5</v>
      </c>
    </row>
    <row r="16" spans="1:10" ht="15.75" x14ac:dyDescent="0.25">
      <c r="A16" s="57" t="s">
        <v>13</v>
      </c>
      <c r="B16" s="135">
        <v>6</v>
      </c>
      <c r="C16" s="135">
        <v>9</v>
      </c>
      <c r="D16" s="135">
        <v>50</v>
      </c>
      <c r="E16" s="135">
        <v>1</v>
      </c>
      <c r="F16" s="135">
        <v>1</v>
      </c>
      <c r="G16" s="135">
        <v>0</v>
      </c>
      <c r="H16" s="135">
        <v>7</v>
      </c>
      <c r="I16" s="135">
        <v>8</v>
      </c>
      <c r="J16" s="135">
        <v>14.285714285714292</v>
      </c>
    </row>
    <row r="17" spans="1:10" ht="15.75" x14ac:dyDescent="0.25">
      <c r="A17" s="57" t="s">
        <v>14</v>
      </c>
      <c r="B17" s="135">
        <v>6</v>
      </c>
      <c r="C17" s="135">
        <v>11</v>
      </c>
      <c r="D17" s="135">
        <v>83.333333333333343</v>
      </c>
      <c r="E17" s="135">
        <v>0</v>
      </c>
      <c r="F17" s="135">
        <v>0</v>
      </c>
      <c r="G17" s="135"/>
      <c r="H17" s="135">
        <v>6</v>
      </c>
      <c r="I17" s="135">
        <v>14</v>
      </c>
      <c r="J17" s="135">
        <v>133.33333333333334</v>
      </c>
    </row>
    <row r="18" spans="1:10" ht="15.75" x14ac:dyDescent="0.25">
      <c r="A18" s="57" t="s">
        <v>15</v>
      </c>
      <c r="B18" s="135">
        <v>3</v>
      </c>
      <c r="C18" s="135">
        <v>4</v>
      </c>
      <c r="D18" s="135">
        <v>33.333333333333343</v>
      </c>
      <c r="E18" s="135">
        <v>0</v>
      </c>
      <c r="F18" s="135">
        <v>1</v>
      </c>
      <c r="G18" s="135"/>
      <c r="H18" s="135">
        <v>6</v>
      </c>
      <c r="I18" s="135">
        <v>6</v>
      </c>
      <c r="J18" s="135">
        <v>0</v>
      </c>
    </row>
    <row r="19" spans="1:10" ht="15.75" x14ac:dyDescent="0.25">
      <c r="A19" s="57" t="s">
        <v>115</v>
      </c>
      <c r="B19" s="135">
        <v>0</v>
      </c>
      <c r="C19" s="135">
        <v>0</v>
      </c>
      <c r="D19" s="135"/>
      <c r="E19" s="135">
        <v>0</v>
      </c>
      <c r="F19" s="135">
        <v>0</v>
      </c>
      <c r="G19" s="135"/>
      <c r="H19" s="135">
        <v>0</v>
      </c>
      <c r="I19" s="135">
        <v>0</v>
      </c>
      <c r="J19" s="135"/>
    </row>
    <row r="20" spans="1:10" ht="15.75" x14ac:dyDescent="0.25">
      <c r="A20" s="57" t="s">
        <v>16</v>
      </c>
      <c r="B20" s="135">
        <v>14</v>
      </c>
      <c r="C20" s="135">
        <v>18</v>
      </c>
      <c r="D20" s="135">
        <v>28.571428571428584</v>
      </c>
      <c r="E20" s="135">
        <v>1</v>
      </c>
      <c r="F20" s="135">
        <v>2</v>
      </c>
      <c r="G20" s="135">
        <v>100</v>
      </c>
      <c r="H20" s="135">
        <v>42</v>
      </c>
      <c r="I20" s="135">
        <v>20</v>
      </c>
      <c r="J20" s="135">
        <v>-52.38095238095238</v>
      </c>
    </row>
    <row r="21" spans="1:10" ht="15.75" x14ac:dyDescent="0.25">
      <c r="A21" s="57" t="s">
        <v>129</v>
      </c>
      <c r="B21" s="135">
        <v>3</v>
      </c>
      <c r="C21" s="135">
        <v>2</v>
      </c>
      <c r="D21" s="135">
        <v>-33.333333333333329</v>
      </c>
      <c r="E21" s="135">
        <v>0</v>
      </c>
      <c r="F21" s="135">
        <v>0</v>
      </c>
      <c r="G21" s="135"/>
      <c r="H21" s="135">
        <v>4</v>
      </c>
      <c r="I21" s="135">
        <v>2</v>
      </c>
      <c r="J21" s="135">
        <v>-50</v>
      </c>
    </row>
    <row r="22" spans="1:10" ht="15.75" x14ac:dyDescent="0.25">
      <c r="A22" s="57" t="s">
        <v>17</v>
      </c>
      <c r="B22" s="135">
        <v>6</v>
      </c>
      <c r="C22" s="135">
        <v>9</v>
      </c>
      <c r="D22" s="135">
        <v>50</v>
      </c>
      <c r="E22" s="135">
        <v>0</v>
      </c>
      <c r="F22" s="135">
        <v>1</v>
      </c>
      <c r="G22" s="135"/>
      <c r="H22" s="135">
        <v>7</v>
      </c>
      <c r="I22" s="135">
        <v>29</v>
      </c>
      <c r="J22" s="135">
        <v>314.28571428571428</v>
      </c>
    </row>
    <row r="23" spans="1:10" ht="15.75" x14ac:dyDescent="0.25">
      <c r="A23" s="57" t="s">
        <v>18</v>
      </c>
      <c r="B23" s="135">
        <v>7</v>
      </c>
      <c r="C23" s="135">
        <v>8</v>
      </c>
      <c r="D23" s="135">
        <v>14.285714285714292</v>
      </c>
      <c r="E23" s="135">
        <v>0</v>
      </c>
      <c r="F23" s="135">
        <v>4</v>
      </c>
      <c r="G23" s="135"/>
      <c r="H23" s="135">
        <v>9</v>
      </c>
      <c r="I23" s="135">
        <v>14</v>
      </c>
      <c r="J23" s="135">
        <v>55.555555555555543</v>
      </c>
    </row>
    <row r="24" spans="1:10" ht="15.75" x14ac:dyDescent="0.25">
      <c r="A24" s="57" t="s">
        <v>19</v>
      </c>
      <c r="B24" s="135">
        <v>1</v>
      </c>
      <c r="C24" s="135">
        <v>1</v>
      </c>
      <c r="D24" s="135">
        <v>0</v>
      </c>
      <c r="E24" s="135">
        <v>0</v>
      </c>
      <c r="F24" s="135">
        <v>0</v>
      </c>
      <c r="G24" s="135"/>
      <c r="H24" s="135">
        <v>1</v>
      </c>
      <c r="I24" s="135">
        <v>1</v>
      </c>
      <c r="J24" s="135">
        <v>0</v>
      </c>
    </row>
    <row r="25" spans="1:10" ht="15.75" x14ac:dyDescent="0.25">
      <c r="A25" s="57" t="s">
        <v>20</v>
      </c>
      <c r="B25" s="135">
        <v>6</v>
      </c>
      <c r="C25" s="135">
        <v>2</v>
      </c>
      <c r="D25" s="135">
        <v>-66.666666666666657</v>
      </c>
      <c r="E25" s="135">
        <v>1</v>
      </c>
      <c r="F25" s="135">
        <v>0</v>
      </c>
      <c r="G25" s="135">
        <v>-100</v>
      </c>
      <c r="H25" s="135">
        <v>8</v>
      </c>
      <c r="I25" s="135">
        <v>5</v>
      </c>
      <c r="J25" s="135">
        <v>-37.5</v>
      </c>
    </row>
    <row r="26" spans="1:10" ht="15.75" x14ac:dyDescent="0.25">
      <c r="A26" s="57" t="s">
        <v>21</v>
      </c>
      <c r="B26" s="135">
        <v>1</v>
      </c>
      <c r="C26" s="135">
        <v>1</v>
      </c>
      <c r="D26" s="135">
        <v>0</v>
      </c>
      <c r="E26" s="135">
        <v>1</v>
      </c>
      <c r="F26" s="135">
        <v>0</v>
      </c>
      <c r="G26" s="135">
        <v>-100</v>
      </c>
      <c r="H26" s="135">
        <v>0</v>
      </c>
      <c r="I26" s="135">
        <v>1</v>
      </c>
      <c r="J26" s="135"/>
    </row>
    <row r="27" spans="1:10" ht="15.75" x14ac:dyDescent="0.25">
      <c r="A27" s="57" t="s">
        <v>114</v>
      </c>
      <c r="B27" s="135">
        <v>3</v>
      </c>
      <c r="C27" s="135">
        <v>6</v>
      </c>
      <c r="D27" s="135">
        <v>100</v>
      </c>
      <c r="E27" s="135">
        <v>0</v>
      </c>
      <c r="F27" s="135">
        <v>0</v>
      </c>
      <c r="G27" s="135"/>
      <c r="H27" s="135">
        <v>8</v>
      </c>
      <c r="I27" s="135">
        <v>6</v>
      </c>
      <c r="J27" s="135">
        <v>-25</v>
      </c>
    </row>
    <row r="28" spans="1:10" ht="15.75" x14ac:dyDescent="0.25">
      <c r="A28" s="57" t="s">
        <v>116</v>
      </c>
      <c r="B28" s="135">
        <v>1</v>
      </c>
      <c r="C28" s="135">
        <v>0</v>
      </c>
      <c r="D28" s="135">
        <v>-100</v>
      </c>
      <c r="E28" s="135">
        <v>0</v>
      </c>
      <c r="F28" s="135">
        <v>0</v>
      </c>
      <c r="G28" s="135"/>
      <c r="H28" s="135">
        <v>1</v>
      </c>
      <c r="I28" s="135">
        <v>0</v>
      </c>
      <c r="J28" s="135">
        <v>-100</v>
      </c>
    </row>
    <row r="29" spans="1:10" ht="15.75" x14ac:dyDescent="0.25">
      <c r="A29" s="57" t="s">
        <v>22</v>
      </c>
      <c r="B29" s="135">
        <v>1</v>
      </c>
      <c r="C29" s="135">
        <v>1</v>
      </c>
      <c r="D29" s="135">
        <v>0</v>
      </c>
      <c r="E29" s="135">
        <v>0</v>
      </c>
      <c r="F29" s="135">
        <v>0</v>
      </c>
      <c r="G29" s="135"/>
      <c r="H29" s="135">
        <v>1</v>
      </c>
      <c r="I29" s="135">
        <v>1</v>
      </c>
      <c r="J29" s="135">
        <v>0</v>
      </c>
    </row>
    <row r="30" spans="1:10" ht="15.75" x14ac:dyDescent="0.25">
      <c r="A30" s="57" t="s">
        <v>23</v>
      </c>
      <c r="B30" s="135">
        <v>1</v>
      </c>
      <c r="C30" s="135">
        <v>4</v>
      </c>
      <c r="D30" s="135">
        <v>300</v>
      </c>
      <c r="E30" s="135">
        <v>0</v>
      </c>
      <c r="F30" s="135">
        <v>0</v>
      </c>
      <c r="G30" s="135"/>
      <c r="H30" s="135">
        <v>1</v>
      </c>
      <c r="I30" s="135">
        <v>27</v>
      </c>
      <c r="J30" s="135">
        <v>2600</v>
      </c>
    </row>
    <row r="31" spans="1:10" ht="15.75" x14ac:dyDescent="0.25">
      <c r="A31" s="57" t="s">
        <v>24</v>
      </c>
      <c r="B31" s="135">
        <v>1</v>
      </c>
      <c r="C31" s="135">
        <v>4</v>
      </c>
      <c r="D31" s="135">
        <v>300</v>
      </c>
      <c r="E31" s="135">
        <v>0</v>
      </c>
      <c r="F31" s="135">
        <v>0</v>
      </c>
      <c r="G31" s="135"/>
      <c r="H31" s="135">
        <v>1</v>
      </c>
      <c r="I31" s="135">
        <v>4</v>
      </c>
      <c r="J31" s="135">
        <v>300</v>
      </c>
    </row>
    <row r="32" spans="1:10" ht="15.75" x14ac:dyDescent="0.25">
      <c r="A32" s="57" t="s">
        <v>25</v>
      </c>
      <c r="B32" s="135">
        <v>0</v>
      </c>
      <c r="C32" s="135">
        <v>4</v>
      </c>
      <c r="D32" s="135"/>
      <c r="E32" s="135">
        <v>0</v>
      </c>
      <c r="F32" s="135">
        <v>0</v>
      </c>
      <c r="G32" s="135"/>
      <c r="H32" s="135">
        <v>0</v>
      </c>
      <c r="I32" s="135">
        <v>7</v>
      </c>
      <c r="J32" s="135"/>
    </row>
    <row r="33" spans="1:10" x14ac:dyDescent="0.25">
      <c r="A33" s="56" t="s">
        <v>26</v>
      </c>
    </row>
    <row r="34" spans="1:10" ht="18.75" x14ac:dyDescent="0.25">
      <c r="A34" s="35" t="s">
        <v>27</v>
      </c>
      <c r="B34" s="135">
        <v>93</v>
      </c>
      <c r="C34" s="135">
        <v>120</v>
      </c>
      <c r="D34" s="135">
        <v>29.032258064516128</v>
      </c>
      <c r="E34" s="135">
        <v>9</v>
      </c>
      <c r="F34" s="135">
        <v>11</v>
      </c>
      <c r="G34" s="135">
        <v>22.222222222222229</v>
      </c>
      <c r="H34" s="135">
        <v>174</v>
      </c>
      <c r="I34" s="135">
        <v>244</v>
      </c>
      <c r="J34" s="135">
        <v>40.22988505747125</v>
      </c>
    </row>
    <row r="35" spans="1:10" x14ac:dyDescent="0.25">
      <c r="H35" t="s">
        <v>111</v>
      </c>
      <c r="I35" t="s">
        <v>111</v>
      </c>
      <c r="J35" t="s">
        <v>111</v>
      </c>
    </row>
    <row r="36" spans="1:10" ht="38.25" customHeight="1" x14ac:dyDescent="0.25">
      <c r="A36" s="144" t="s">
        <v>131</v>
      </c>
      <c r="B36" s="145"/>
      <c r="C36" s="145"/>
      <c r="D36" s="145"/>
      <c r="E36" s="145"/>
      <c r="F36" s="145"/>
      <c r="G36" s="145"/>
      <c r="H36" s="145"/>
      <c r="I36" s="145"/>
      <c r="J36" s="145"/>
    </row>
    <row r="37" spans="1:10" x14ac:dyDescent="0.25">
      <c r="H37" t="s">
        <v>111</v>
      </c>
      <c r="I37" t="s">
        <v>111</v>
      </c>
      <c r="J37" t="s">
        <v>111</v>
      </c>
    </row>
    <row r="38" spans="1:10" x14ac:dyDescent="0.25">
      <c r="H38" t="s">
        <v>111</v>
      </c>
      <c r="I38" t="s">
        <v>111</v>
      </c>
      <c r="J38" t="s">
        <v>111</v>
      </c>
    </row>
    <row r="39" spans="1:10" x14ac:dyDescent="0.25">
      <c r="H39" t="s">
        <v>111</v>
      </c>
      <c r="I39" t="s">
        <v>111</v>
      </c>
      <c r="J39" t="s">
        <v>111</v>
      </c>
    </row>
    <row r="40" spans="1:10" x14ac:dyDescent="0.25">
      <c r="H40" t="s">
        <v>111</v>
      </c>
      <c r="I40" t="s">
        <v>111</v>
      </c>
      <c r="J40" t="s">
        <v>111</v>
      </c>
    </row>
    <row r="41" spans="1:10" x14ac:dyDescent="0.25">
      <c r="H41" t="s">
        <v>111</v>
      </c>
      <c r="I41" t="s">
        <v>111</v>
      </c>
      <c r="J41" t="s">
        <v>111</v>
      </c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34 G8:G32 D8:D32 J8:J32 G34 J34">
    <cfRule type="cellIs" dxfId="3" priority="1" stopIfTrue="1" operator="lessThanOrEqual">
      <formula>0</formula>
    </cfRule>
    <cfRule type="cellIs" dxfId="2" priority="2" stopIfTrue="1" operator="greaterThan">
      <formula>0</formula>
    </cfRule>
  </conditionalFormatting>
  <pageMargins left="1.299212598425197" right="0.11811023622047245" top="0.15748031496062992" bottom="0.15748031496062992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01944-5703-4EE5-B8A5-0243C73B61EF}">
  <dimension ref="A1:J36"/>
  <sheetViews>
    <sheetView workbookViewId="0">
      <selection activeCell="M15" sqref="M15"/>
    </sheetView>
  </sheetViews>
  <sheetFormatPr defaultRowHeight="15" x14ac:dyDescent="0.25"/>
  <cols>
    <col min="1" max="1" width="19.85546875" customWidth="1"/>
    <col min="2" max="2" width="6.42578125" customWidth="1"/>
    <col min="3" max="3" width="8.140625" customWidth="1"/>
    <col min="4" max="4" width="8.28515625" customWidth="1"/>
    <col min="5" max="5" width="8.7109375" customWidth="1"/>
    <col min="6" max="7" width="10.7109375" customWidth="1"/>
    <col min="8" max="8" width="8.28515625" customWidth="1"/>
    <col min="9" max="9" width="8.42578125" customWidth="1"/>
    <col min="10" max="10" width="8.85546875" customWidth="1"/>
  </cols>
  <sheetData>
    <row r="1" spans="1:10" ht="40.5" customHeight="1" x14ac:dyDescent="0.25">
      <c r="A1" s="146" t="s">
        <v>113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ht="18" x14ac:dyDescent="0.25">
      <c r="A2" s="146" t="s">
        <v>356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84" t="s">
        <v>0</v>
      </c>
      <c r="B4" s="184" t="s">
        <v>91</v>
      </c>
      <c r="C4" s="184"/>
      <c r="D4" s="184"/>
      <c r="E4" s="184"/>
      <c r="F4" s="184"/>
      <c r="G4" s="184"/>
      <c r="H4" s="184"/>
      <c r="I4" s="184"/>
      <c r="J4" s="184"/>
    </row>
    <row r="5" spans="1:10" x14ac:dyDescent="0.25">
      <c r="A5" s="184"/>
      <c r="B5" s="184" t="s">
        <v>2</v>
      </c>
      <c r="C5" s="184"/>
      <c r="D5" s="184"/>
      <c r="E5" s="184" t="s">
        <v>3</v>
      </c>
      <c r="F5" s="184"/>
      <c r="G5" s="184"/>
      <c r="H5" s="184" t="s">
        <v>4</v>
      </c>
      <c r="I5" s="184"/>
      <c r="J5" s="184"/>
    </row>
    <row r="6" spans="1:10" x14ac:dyDescent="0.25">
      <c r="A6" s="196"/>
      <c r="B6" s="5">
        <v>2022</v>
      </c>
      <c r="C6" s="5">
        <v>2023</v>
      </c>
      <c r="D6" s="4" t="s">
        <v>5</v>
      </c>
      <c r="E6" s="45">
        <v>2022</v>
      </c>
      <c r="F6" s="45">
        <v>2023</v>
      </c>
      <c r="G6" s="4" t="s">
        <v>5</v>
      </c>
      <c r="H6" s="32">
        <v>2022</v>
      </c>
      <c r="I6" s="32">
        <v>2023</v>
      </c>
      <c r="J6" s="4" t="s">
        <v>5</v>
      </c>
    </row>
    <row r="7" spans="1:10" ht="20.100000000000001" customHeight="1" x14ac:dyDescent="0.25">
      <c r="A7" s="58" t="s">
        <v>6</v>
      </c>
      <c r="B7" s="12"/>
      <c r="C7" s="12"/>
      <c r="D7" s="31"/>
      <c r="E7" s="30"/>
      <c r="F7" s="12"/>
      <c r="G7" s="31"/>
      <c r="H7" s="30"/>
      <c r="I7" s="12"/>
      <c r="J7" s="31"/>
    </row>
    <row r="8" spans="1:10" ht="20.100000000000001" customHeight="1" x14ac:dyDescent="0.25">
      <c r="A8" s="57" t="s">
        <v>7</v>
      </c>
      <c r="B8" s="12"/>
      <c r="C8" s="12"/>
      <c r="D8" s="31"/>
      <c r="E8" s="30"/>
      <c r="F8" s="12"/>
      <c r="G8" s="31"/>
      <c r="H8" s="30"/>
      <c r="I8" s="12"/>
      <c r="J8" s="31"/>
    </row>
    <row r="9" spans="1:10" ht="20.100000000000001" customHeight="1" x14ac:dyDescent="0.25">
      <c r="A9" s="57" t="s">
        <v>8</v>
      </c>
      <c r="B9" s="12"/>
      <c r="C9" s="12"/>
      <c r="D9" s="33"/>
      <c r="E9" s="30"/>
      <c r="F9" s="12"/>
      <c r="G9" s="33"/>
      <c r="H9" s="30"/>
      <c r="I9" s="12"/>
      <c r="J9" s="31"/>
    </row>
    <row r="10" spans="1:10" ht="20.100000000000001" customHeight="1" x14ac:dyDescent="0.25">
      <c r="A10" s="57" t="s">
        <v>9</v>
      </c>
      <c r="B10" s="12"/>
      <c r="C10" s="12"/>
      <c r="D10" s="31"/>
      <c r="E10" s="30"/>
      <c r="F10" s="12"/>
      <c r="G10" s="31"/>
      <c r="H10" s="30"/>
      <c r="I10" s="12"/>
      <c r="J10" s="31"/>
    </row>
    <row r="11" spans="1:10" ht="20.100000000000001" customHeight="1" x14ac:dyDescent="0.25">
      <c r="A11" s="57" t="s">
        <v>132</v>
      </c>
      <c r="B11" s="12"/>
      <c r="C11" s="12"/>
      <c r="D11" s="33"/>
      <c r="E11" s="30"/>
      <c r="F11" s="12"/>
      <c r="G11" s="31"/>
      <c r="H11" s="30"/>
      <c r="I11" s="12"/>
      <c r="J11" s="33"/>
    </row>
    <row r="12" spans="1:10" ht="20.100000000000001" customHeight="1" x14ac:dyDescent="0.25">
      <c r="A12" s="57" t="s">
        <v>10</v>
      </c>
      <c r="B12" s="12"/>
      <c r="C12" s="12">
        <v>1</v>
      </c>
      <c r="D12" s="31"/>
      <c r="E12" s="30"/>
      <c r="F12" s="12"/>
      <c r="G12" s="31"/>
      <c r="H12" s="30"/>
      <c r="I12" s="12">
        <v>1</v>
      </c>
      <c r="J12" s="31"/>
    </row>
    <row r="13" spans="1:10" ht="20.100000000000001" customHeight="1" x14ac:dyDescent="0.25">
      <c r="A13" s="57" t="s">
        <v>11</v>
      </c>
      <c r="B13" s="12"/>
      <c r="C13" s="12"/>
      <c r="D13" s="31"/>
      <c r="E13" s="30"/>
      <c r="F13" s="12"/>
      <c r="G13" s="31"/>
      <c r="H13" s="30"/>
      <c r="I13" s="12"/>
      <c r="J13" s="31"/>
    </row>
    <row r="14" spans="1:10" ht="20.100000000000001" customHeight="1" x14ac:dyDescent="0.25">
      <c r="A14" s="57" t="s">
        <v>133</v>
      </c>
      <c r="B14" s="12"/>
      <c r="C14" s="12"/>
      <c r="D14" s="31"/>
      <c r="E14" s="30"/>
      <c r="F14" s="12"/>
      <c r="G14" s="31"/>
      <c r="H14" s="30"/>
      <c r="I14" s="12"/>
      <c r="J14" s="31"/>
    </row>
    <row r="15" spans="1:10" ht="20.100000000000001" customHeight="1" x14ac:dyDescent="0.25">
      <c r="A15" s="57" t="s">
        <v>12</v>
      </c>
      <c r="B15" s="12"/>
      <c r="C15" s="12"/>
      <c r="D15" s="31"/>
      <c r="E15" s="30"/>
      <c r="F15" s="12"/>
      <c r="G15" s="31"/>
      <c r="H15" s="30"/>
      <c r="I15" s="12"/>
      <c r="J15" s="31"/>
    </row>
    <row r="16" spans="1:10" ht="20.100000000000001" customHeight="1" x14ac:dyDescent="0.25">
      <c r="A16" s="57" t="s">
        <v>13</v>
      </c>
      <c r="B16" s="12"/>
      <c r="C16" s="12"/>
      <c r="D16" s="33"/>
      <c r="E16" s="30"/>
      <c r="F16" s="12"/>
      <c r="G16" s="33"/>
      <c r="H16" s="30"/>
      <c r="I16" s="12"/>
      <c r="J16" s="33"/>
    </row>
    <row r="17" spans="1:10" ht="20.100000000000001" customHeight="1" x14ac:dyDescent="0.25">
      <c r="A17" s="57" t="s">
        <v>14</v>
      </c>
      <c r="B17" s="36">
        <v>1</v>
      </c>
      <c r="C17" s="36" t="s">
        <v>111</v>
      </c>
      <c r="D17" s="43">
        <v>-100</v>
      </c>
      <c r="E17" s="36">
        <v>1</v>
      </c>
      <c r="F17" s="36" t="s">
        <v>111</v>
      </c>
      <c r="G17" s="43">
        <v>-100</v>
      </c>
      <c r="H17" s="36">
        <v>1</v>
      </c>
      <c r="I17" s="36" t="s">
        <v>111</v>
      </c>
      <c r="J17" s="43">
        <v>-100</v>
      </c>
    </row>
    <row r="18" spans="1:10" ht="20.100000000000001" customHeight="1" x14ac:dyDescent="0.25">
      <c r="A18" s="57" t="s">
        <v>15</v>
      </c>
      <c r="B18" s="12"/>
      <c r="C18" s="12"/>
      <c r="D18" s="31"/>
      <c r="E18" s="30"/>
      <c r="F18" s="12"/>
      <c r="G18" s="31"/>
      <c r="H18" s="30"/>
      <c r="I18" s="12"/>
      <c r="J18" s="31"/>
    </row>
    <row r="19" spans="1:10" ht="20.100000000000001" customHeight="1" x14ac:dyDescent="0.25">
      <c r="A19" s="57" t="s">
        <v>115</v>
      </c>
      <c r="B19" s="12"/>
      <c r="C19" s="12"/>
      <c r="D19" s="31"/>
      <c r="E19" s="30"/>
      <c r="F19" s="12"/>
      <c r="G19" s="31"/>
      <c r="H19" s="30"/>
      <c r="I19" s="12"/>
      <c r="J19" s="31"/>
    </row>
    <row r="20" spans="1:10" ht="20.100000000000001" customHeight="1" x14ac:dyDescent="0.25">
      <c r="A20" s="57" t="s">
        <v>16</v>
      </c>
      <c r="B20" s="12"/>
      <c r="C20" s="12"/>
      <c r="D20" s="31"/>
      <c r="E20" s="30"/>
      <c r="F20" s="12"/>
      <c r="G20" s="31"/>
      <c r="H20" s="30"/>
      <c r="I20" s="12"/>
      <c r="J20" s="33"/>
    </row>
    <row r="21" spans="1:10" ht="20.100000000000001" customHeight="1" x14ac:dyDescent="0.25">
      <c r="A21" s="57" t="s">
        <v>129</v>
      </c>
      <c r="B21" s="12"/>
      <c r="C21" s="12"/>
      <c r="D21" s="44"/>
      <c r="E21" s="30"/>
      <c r="F21" s="12"/>
      <c r="G21" s="31"/>
      <c r="H21" s="30"/>
      <c r="I21" s="12"/>
      <c r="J21" s="31"/>
    </row>
    <row r="22" spans="1:10" ht="20.100000000000001" customHeight="1" x14ac:dyDescent="0.25">
      <c r="A22" s="57" t="s">
        <v>17</v>
      </c>
      <c r="B22" s="12">
        <v>1</v>
      </c>
      <c r="C22" s="12"/>
      <c r="D22" s="31"/>
      <c r="E22" s="30"/>
      <c r="F22" s="12"/>
      <c r="G22" s="31"/>
      <c r="H22" s="30">
        <v>1</v>
      </c>
      <c r="I22" s="12"/>
      <c r="J22" s="31"/>
    </row>
    <row r="23" spans="1:10" ht="20.100000000000001" customHeight="1" x14ac:dyDescent="0.25">
      <c r="A23" s="57" t="s">
        <v>18</v>
      </c>
      <c r="B23" s="12"/>
      <c r="C23" s="12"/>
      <c r="D23" s="31"/>
      <c r="E23" s="30"/>
      <c r="F23" s="12"/>
      <c r="G23" s="31"/>
      <c r="H23" s="30"/>
      <c r="I23" s="12"/>
      <c r="J23" s="31"/>
    </row>
    <row r="24" spans="1:10" ht="20.100000000000001" customHeight="1" x14ac:dyDescent="0.25">
      <c r="A24" s="57" t="s">
        <v>19</v>
      </c>
      <c r="B24" s="12"/>
      <c r="C24" s="12"/>
      <c r="D24" s="31"/>
      <c r="E24" s="30"/>
      <c r="F24" s="12"/>
      <c r="G24" s="31"/>
      <c r="H24" s="30"/>
      <c r="I24" s="12"/>
      <c r="J24" s="31"/>
    </row>
    <row r="25" spans="1:10" ht="20.100000000000001" customHeight="1" x14ac:dyDescent="0.25">
      <c r="A25" s="57" t="s">
        <v>20</v>
      </c>
      <c r="B25" s="36"/>
      <c r="C25" s="36"/>
      <c r="D25" s="43"/>
      <c r="E25" s="36"/>
      <c r="F25" s="36"/>
      <c r="G25" s="36"/>
      <c r="H25" s="36"/>
      <c r="I25" s="36"/>
      <c r="J25" s="43"/>
    </row>
    <row r="26" spans="1:10" ht="20.100000000000001" customHeight="1" x14ac:dyDescent="0.25">
      <c r="A26" s="57" t="s">
        <v>21</v>
      </c>
      <c r="B26" s="36"/>
      <c r="C26" s="36"/>
      <c r="D26" s="36"/>
      <c r="E26" s="36"/>
      <c r="F26" s="36"/>
      <c r="G26" s="36"/>
      <c r="H26" s="36"/>
      <c r="I26" s="36"/>
      <c r="J26" s="36"/>
    </row>
    <row r="27" spans="1:10" ht="20.100000000000001" customHeight="1" x14ac:dyDescent="0.25">
      <c r="A27" s="57" t="s">
        <v>114</v>
      </c>
      <c r="B27" s="36"/>
      <c r="C27" s="36"/>
      <c r="D27" s="36"/>
      <c r="E27" s="36"/>
      <c r="F27" s="36"/>
      <c r="G27" s="36"/>
      <c r="H27" s="36"/>
      <c r="I27" s="36"/>
      <c r="J27" s="36"/>
    </row>
    <row r="28" spans="1:10" ht="20.100000000000001" customHeight="1" x14ac:dyDescent="0.25">
      <c r="A28" s="57" t="s">
        <v>116</v>
      </c>
      <c r="B28" s="36"/>
      <c r="C28" s="36"/>
      <c r="D28" s="43"/>
      <c r="E28" s="36"/>
      <c r="F28" s="36"/>
      <c r="G28" s="36"/>
      <c r="H28" s="36"/>
      <c r="I28" s="36"/>
      <c r="J28" s="43"/>
    </row>
    <row r="29" spans="1:10" ht="20.100000000000001" customHeight="1" x14ac:dyDescent="0.25">
      <c r="A29" s="57" t="s">
        <v>22</v>
      </c>
      <c r="B29" s="36"/>
      <c r="C29" s="36"/>
      <c r="D29" s="36"/>
      <c r="E29" s="36"/>
      <c r="F29" s="36"/>
      <c r="G29" s="36"/>
      <c r="H29" s="36"/>
      <c r="I29" s="36"/>
      <c r="J29" s="36"/>
    </row>
    <row r="30" spans="1:10" ht="20.100000000000001" customHeight="1" x14ac:dyDescent="0.25">
      <c r="A30" s="57" t="s">
        <v>23</v>
      </c>
      <c r="B30" s="36">
        <v>1</v>
      </c>
      <c r="C30" s="36"/>
      <c r="D30" s="42"/>
      <c r="E30" s="36">
        <v>1</v>
      </c>
      <c r="F30" s="36"/>
      <c r="G30" s="36"/>
      <c r="H30" s="36"/>
      <c r="I30" s="36"/>
      <c r="J30" s="36"/>
    </row>
    <row r="31" spans="1:10" ht="20.100000000000001" customHeight="1" x14ac:dyDescent="0.25">
      <c r="A31" s="57" t="s">
        <v>24</v>
      </c>
      <c r="B31" s="36"/>
      <c r="C31" s="36"/>
      <c r="D31" s="36"/>
      <c r="E31" s="36"/>
      <c r="F31" s="36"/>
      <c r="G31" s="36"/>
      <c r="H31" s="36"/>
      <c r="I31" s="36"/>
      <c r="J31" s="36"/>
    </row>
    <row r="32" spans="1:10" ht="20.100000000000001" customHeight="1" x14ac:dyDescent="0.25">
      <c r="A32" s="57" t="s">
        <v>25</v>
      </c>
      <c r="B32" s="36"/>
      <c r="C32" s="36"/>
      <c r="D32" s="36"/>
      <c r="E32" s="36"/>
      <c r="F32" s="36"/>
      <c r="G32" s="36"/>
      <c r="H32" s="36"/>
      <c r="I32" s="36"/>
      <c r="J32" s="36"/>
    </row>
    <row r="33" spans="1:10" ht="20.100000000000001" customHeight="1" x14ac:dyDescent="0.25">
      <c r="A33" s="56" t="s">
        <v>26</v>
      </c>
      <c r="B33" s="18"/>
      <c r="C33" s="18"/>
      <c r="D33" s="18"/>
      <c r="E33" s="18"/>
      <c r="F33" s="18"/>
      <c r="G33" s="18"/>
      <c r="H33" s="18"/>
      <c r="I33" s="18"/>
      <c r="J33" s="18"/>
    </row>
    <row r="34" spans="1:10" ht="20.100000000000001" customHeight="1" x14ac:dyDescent="0.25">
      <c r="A34" s="7" t="s">
        <v>27</v>
      </c>
      <c r="B34" s="36">
        <v>3</v>
      </c>
      <c r="C34" s="36">
        <v>1</v>
      </c>
      <c r="D34" s="43">
        <v>-67</v>
      </c>
      <c r="E34" s="36">
        <v>2</v>
      </c>
      <c r="F34" s="36" t="s">
        <v>111</v>
      </c>
      <c r="G34" s="43">
        <v>-100</v>
      </c>
      <c r="H34" s="36">
        <v>2</v>
      </c>
      <c r="I34" s="36">
        <v>1</v>
      </c>
      <c r="J34" s="43">
        <v>-50</v>
      </c>
    </row>
    <row r="36" spans="1:10" ht="21.75" customHeight="1" x14ac:dyDescent="0.25">
      <c r="A36" s="144" t="s">
        <v>131</v>
      </c>
      <c r="B36" s="145"/>
      <c r="C36" s="145"/>
      <c r="D36" s="145"/>
      <c r="E36" s="145"/>
      <c r="F36" s="145"/>
      <c r="G36" s="145"/>
      <c r="H36" s="145"/>
      <c r="I36" s="145"/>
      <c r="J36" s="145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7:D8 D10 D12:D15 D17:D24 D26:D27 D29 G7:G8 G10:G15 J7:J10 J12:J15 J17:J19 J21:J24 J26:J27 J29 G17:G32 G34 D31:D32 D34 J31:J32 J34">
    <cfRule type="cellIs" dxfId="1" priority="1" stopIfTrue="1" operator="lessThanOrEqual">
      <formula>0</formula>
    </cfRule>
    <cfRule type="cellIs" dxfId="0" priority="2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workbookViewId="0">
      <selection activeCell="M30" sqref="M30"/>
    </sheetView>
  </sheetViews>
  <sheetFormatPr defaultRowHeight="15" x14ac:dyDescent="0.25"/>
  <cols>
    <col min="1" max="1" width="36.28515625" customWidth="1"/>
  </cols>
  <sheetData>
    <row r="1" spans="1:10" ht="18" x14ac:dyDescent="0.25">
      <c r="A1" s="146" t="s">
        <v>72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ht="18" customHeight="1" thickBot="1" x14ac:dyDescent="0.3">
      <c r="A2" s="146" t="s">
        <v>356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x14ac:dyDescent="0.25">
      <c r="A3" s="147" t="s">
        <v>0</v>
      </c>
      <c r="B3" s="150" t="s">
        <v>91</v>
      </c>
      <c r="C3" s="150"/>
      <c r="D3" s="150"/>
      <c r="E3" s="150"/>
      <c r="F3" s="150"/>
      <c r="G3" s="150"/>
      <c r="H3" s="150"/>
      <c r="I3" s="150"/>
      <c r="J3" s="151"/>
    </row>
    <row r="4" spans="1:10" ht="18" customHeight="1" x14ac:dyDescent="0.25">
      <c r="A4" s="148"/>
      <c r="B4" s="152" t="s">
        <v>2</v>
      </c>
      <c r="C4" s="152"/>
      <c r="D4" s="152"/>
      <c r="E4" s="152" t="s">
        <v>3</v>
      </c>
      <c r="F4" s="152"/>
      <c r="G4" s="152"/>
      <c r="H4" s="152" t="s">
        <v>4</v>
      </c>
      <c r="I4" s="152"/>
      <c r="J4" s="153"/>
    </row>
    <row r="5" spans="1:10" ht="16.5" customHeight="1" thickBot="1" x14ac:dyDescent="0.3">
      <c r="A5" s="149"/>
      <c r="B5" s="68">
        <v>2022</v>
      </c>
      <c r="C5" s="68">
        <v>2023</v>
      </c>
      <c r="D5" s="68" t="s">
        <v>5</v>
      </c>
      <c r="E5" s="68">
        <v>2022</v>
      </c>
      <c r="F5" s="68">
        <v>2023</v>
      </c>
      <c r="G5" s="68" t="s">
        <v>5</v>
      </c>
      <c r="H5" s="68">
        <v>2022</v>
      </c>
      <c r="I5" s="68">
        <v>2023</v>
      </c>
      <c r="J5" s="69" t="s">
        <v>5</v>
      </c>
    </row>
    <row r="6" spans="1:10" x14ac:dyDescent="0.25">
      <c r="A6" s="59" t="s">
        <v>6</v>
      </c>
      <c r="B6" s="70"/>
      <c r="C6" s="70"/>
      <c r="D6" s="61"/>
      <c r="E6" s="70"/>
      <c r="F6" s="70"/>
      <c r="G6" s="62"/>
      <c r="H6" s="70"/>
      <c r="I6" s="70"/>
      <c r="J6" s="63"/>
    </row>
    <row r="7" spans="1:10" ht="15.75" x14ac:dyDescent="0.25">
      <c r="A7" s="57" t="s">
        <v>7</v>
      </c>
      <c r="B7" s="89">
        <v>296</v>
      </c>
      <c r="C7" s="89">
        <v>365</v>
      </c>
      <c r="D7" s="94">
        <v>23</v>
      </c>
      <c r="E7" s="89">
        <v>66</v>
      </c>
      <c r="F7" s="89">
        <v>67</v>
      </c>
      <c r="G7" s="94">
        <v>2</v>
      </c>
      <c r="H7" s="89">
        <v>339</v>
      </c>
      <c r="I7" s="89">
        <v>515</v>
      </c>
      <c r="J7" s="96">
        <v>52</v>
      </c>
    </row>
    <row r="8" spans="1:10" ht="15.75" x14ac:dyDescent="0.25">
      <c r="A8" s="57" t="s">
        <v>8</v>
      </c>
      <c r="B8" s="89">
        <v>294</v>
      </c>
      <c r="C8" s="89">
        <v>443</v>
      </c>
      <c r="D8" s="94">
        <v>51</v>
      </c>
      <c r="E8" s="89">
        <v>44</v>
      </c>
      <c r="F8" s="89">
        <v>60</v>
      </c>
      <c r="G8" s="94">
        <v>36</v>
      </c>
      <c r="H8" s="89">
        <v>382</v>
      </c>
      <c r="I8" s="89">
        <v>518</v>
      </c>
      <c r="J8" s="96">
        <v>36</v>
      </c>
    </row>
    <row r="9" spans="1:10" ht="15.75" x14ac:dyDescent="0.25">
      <c r="A9" s="57" t="s">
        <v>9</v>
      </c>
      <c r="B9" s="89">
        <v>802</v>
      </c>
      <c r="C9" s="89">
        <v>1163</v>
      </c>
      <c r="D9" s="94">
        <v>45</v>
      </c>
      <c r="E9" s="89">
        <v>137</v>
      </c>
      <c r="F9" s="89">
        <v>164</v>
      </c>
      <c r="G9" s="94">
        <v>20</v>
      </c>
      <c r="H9" s="89">
        <v>973</v>
      </c>
      <c r="I9" s="89">
        <v>1376</v>
      </c>
      <c r="J9" s="96">
        <v>41</v>
      </c>
    </row>
    <row r="10" spans="1:10" ht="15.75" x14ac:dyDescent="0.25">
      <c r="A10" s="57" t="s">
        <v>132</v>
      </c>
      <c r="B10" s="89">
        <v>180</v>
      </c>
      <c r="C10" s="89">
        <v>314</v>
      </c>
      <c r="D10" s="94">
        <v>74</v>
      </c>
      <c r="E10" s="89">
        <v>47</v>
      </c>
      <c r="F10" s="89">
        <v>94</v>
      </c>
      <c r="G10" s="94">
        <v>100</v>
      </c>
      <c r="H10" s="89">
        <v>238</v>
      </c>
      <c r="I10" s="89">
        <v>438</v>
      </c>
      <c r="J10" s="96">
        <v>84</v>
      </c>
    </row>
    <row r="11" spans="1:10" ht="15.75" x14ac:dyDescent="0.25">
      <c r="A11" s="57" t="s">
        <v>10</v>
      </c>
      <c r="B11" s="89">
        <v>385</v>
      </c>
      <c r="C11" s="89">
        <v>514</v>
      </c>
      <c r="D11" s="94">
        <v>34</v>
      </c>
      <c r="E11" s="89">
        <v>56</v>
      </c>
      <c r="F11" s="89">
        <v>62</v>
      </c>
      <c r="G11" s="94">
        <v>11</v>
      </c>
      <c r="H11" s="89">
        <v>570</v>
      </c>
      <c r="I11" s="89">
        <v>668</v>
      </c>
      <c r="J11" s="96">
        <v>17</v>
      </c>
    </row>
    <row r="12" spans="1:10" ht="15.75" x14ac:dyDescent="0.25">
      <c r="A12" s="57" t="s">
        <v>11</v>
      </c>
      <c r="B12" s="89">
        <v>240</v>
      </c>
      <c r="C12" s="89">
        <v>259</v>
      </c>
      <c r="D12" s="94">
        <v>8</v>
      </c>
      <c r="E12" s="89">
        <v>40</v>
      </c>
      <c r="F12" s="89">
        <v>42</v>
      </c>
      <c r="G12" s="94">
        <v>5</v>
      </c>
      <c r="H12" s="89">
        <v>275</v>
      </c>
      <c r="I12" s="89">
        <v>304</v>
      </c>
      <c r="J12" s="96">
        <v>11</v>
      </c>
    </row>
    <row r="13" spans="1:10" ht="15.75" x14ac:dyDescent="0.25">
      <c r="A13" s="57" t="s">
        <v>133</v>
      </c>
      <c r="B13" s="89">
        <v>288</v>
      </c>
      <c r="C13" s="89">
        <v>416</v>
      </c>
      <c r="D13" s="94">
        <v>44</v>
      </c>
      <c r="E13" s="89">
        <v>42</v>
      </c>
      <c r="F13" s="89">
        <v>37</v>
      </c>
      <c r="G13" s="99">
        <v>-12</v>
      </c>
      <c r="H13" s="89">
        <v>389</v>
      </c>
      <c r="I13" s="89">
        <v>536</v>
      </c>
      <c r="J13" s="96">
        <v>38</v>
      </c>
    </row>
    <row r="14" spans="1:10" ht="15.75" x14ac:dyDescent="0.25">
      <c r="A14" s="57" t="s">
        <v>12</v>
      </c>
      <c r="B14" s="89">
        <v>408</v>
      </c>
      <c r="C14" s="89">
        <v>469</v>
      </c>
      <c r="D14" s="94">
        <v>15</v>
      </c>
      <c r="E14" s="89">
        <v>41</v>
      </c>
      <c r="F14" s="89">
        <v>58</v>
      </c>
      <c r="G14" s="94">
        <v>41</v>
      </c>
      <c r="H14" s="89">
        <v>522</v>
      </c>
      <c r="I14" s="89">
        <v>662</v>
      </c>
      <c r="J14" s="96">
        <v>27</v>
      </c>
    </row>
    <row r="15" spans="1:10" ht="15.75" x14ac:dyDescent="0.25">
      <c r="A15" s="57" t="s">
        <v>13</v>
      </c>
      <c r="B15" s="89">
        <v>600</v>
      </c>
      <c r="C15" s="89">
        <v>960</v>
      </c>
      <c r="D15" s="94">
        <v>60</v>
      </c>
      <c r="E15" s="89">
        <v>93</v>
      </c>
      <c r="F15" s="89">
        <v>111</v>
      </c>
      <c r="G15" s="94">
        <v>19</v>
      </c>
      <c r="H15" s="89">
        <v>763</v>
      </c>
      <c r="I15" s="89">
        <v>1214</v>
      </c>
      <c r="J15" s="96">
        <v>59</v>
      </c>
    </row>
    <row r="16" spans="1:10" ht="15.75" x14ac:dyDescent="0.25">
      <c r="A16" s="57" t="s">
        <v>14</v>
      </c>
      <c r="B16" s="89">
        <v>652</v>
      </c>
      <c r="C16" s="89">
        <v>1045</v>
      </c>
      <c r="D16" s="94">
        <v>60</v>
      </c>
      <c r="E16" s="89">
        <v>40</v>
      </c>
      <c r="F16" s="89">
        <v>62</v>
      </c>
      <c r="G16" s="94">
        <v>55</v>
      </c>
      <c r="H16" s="89">
        <v>708</v>
      </c>
      <c r="I16" s="89">
        <v>1176</v>
      </c>
      <c r="J16" s="96">
        <v>66</v>
      </c>
    </row>
    <row r="17" spans="1:16" ht="15.75" x14ac:dyDescent="0.25">
      <c r="A17" s="57" t="s">
        <v>15</v>
      </c>
      <c r="B17" s="89">
        <v>292</v>
      </c>
      <c r="C17" s="89">
        <v>401</v>
      </c>
      <c r="D17" s="94">
        <v>37</v>
      </c>
      <c r="E17" s="89">
        <v>49</v>
      </c>
      <c r="F17" s="89">
        <v>63</v>
      </c>
      <c r="G17" s="94">
        <v>29</v>
      </c>
      <c r="H17" s="89">
        <v>394</v>
      </c>
      <c r="I17" s="89">
        <v>546</v>
      </c>
      <c r="J17" s="96">
        <v>39</v>
      </c>
    </row>
    <row r="18" spans="1:16" ht="15.75" x14ac:dyDescent="0.25">
      <c r="A18" s="57" t="s">
        <v>115</v>
      </c>
      <c r="B18" s="89">
        <v>33</v>
      </c>
      <c r="C18" s="89">
        <v>0</v>
      </c>
      <c r="D18" s="99">
        <v>-100</v>
      </c>
      <c r="E18" s="89">
        <v>4</v>
      </c>
      <c r="F18" s="89">
        <v>0</v>
      </c>
      <c r="G18" s="99">
        <v>-100</v>
      </c>
      <c r="H18" s="89">
        <v>37</v>
      </c>
      <c r="I18" s="89">
        <v>0</v>
      </c>
      <c r="J18" s="100">
        <v>-100</v>
      </c>
    </row>
    <row r="19" spans="1:16" ht="15.75" x14ac:dyDescent="0.25">
      <c r="A19" s="57" t="s">
        <v>16</v>
      </c>
      <c r="B19" s="89">
        <v>912</v>
      </c>
      <c r="C19" s="89">
        <v>1072</v>
      </c>
      <c r="D19" s="94">
        <v>18</v>
      </c>
      <c r="E19" s="89">
        <v>127</v>
      </c>
      <c r="F19" s="89">
        <v>116</v>
      </c>
      <c r="G19" s="90">
        <v>-9</v>
      </c>
      <c r="H19" s="89">
        <v>1205</v>
      </c>
      <c r="I19" s="89">
        <v>1392</v>
      </c>
      <c r="J19" s="96">
        <v>16</v>
      </c>
    </row>
    <row r="20" spans="1:16" ht="15.75" x14ac:dyDescent="0.25">
      <c r="A20" s="57" t="s">
        <v>129</v>
      </c>
      <c r="B20" s="89">
        <v>354</v>
      </c>
      <c r="C20" s="89">
        <v>550</v>
      </c>
      <c r="D20" s="94">
        <v>55</v>
      </c>
      <c r="E20" s="89">
        <v>49</v>
      </c>
      <c r="F20" s="89">
        <v>54</v>
      </c>
      <c r="G20" s="94">
        <v>10</v>
      </c>
      <c r="H20" s="89">
        <v>424</v>
      </c>
      <c r="I20" s="89">
        <v>677</v>
      </c>
      <c r="J20" s="96">
        <v>60</v>
      </c>
      <c r="N20" s="14"/>
      <c r="P20" s="14"/>
    </row>
    <row r="21" spans="1:16" ht="15.75" x14ac:dyDescent="0.25">
      <c r="A21" s="57" t="s">
        <v>17</v>
      </c>
      <c r="B21" s="89">
        <v>539</v>
      </c>
      <c r="C21" s="89">
        <v>832</v>
      </c>
      <c r="D21" s="94">
        <v>54</v>
      </c>
      <c r="E21" s="89">
        <v>65</v>
      </c>
      <c r="F21" s="89">
        <v>103</v>
      </c>
      <c r="G21" s="94">
        <v>58</v>
      </c>
      <c r="H21" s="89">
        <v>655</v>
      </c>
      <c r="I21" s="89">
        <v>1000</v>
      </c>
      <c r="J21" s="96">
        <v>53</v>
      </c>
    </row>
    <row r="22" spans="1:16" ht="15.75" x14ac:dyDescent="0.25">
      <c r="A22" s="57" t="s">
        <v>18</v>
      </c>
      <c r="B22" s="89">
        <v>377</v>
      </c>
      <c r="C22" s="89">
        <v>532</v>
      </c>
      <c r="D22" s="94">
        <v>41</v>
      </c>
      <c r="E22" s="89">
        <v>46</v>
      </c>
      <c r="F22" s="89">
        <v>67</v>
      </c>
      <c r="G22" s="94">
        <v>46</v>
      </c>
      <c r="H22" s="89">
        <v>470</v>
      </c>
      <c r="I22" s="89">
        <v>684</v>
      </c>
      <c r="J22" s="96">
        <v>46</v>
      </c>
    </row>
    <row r="23" spans="1:16" ht="15.75" x14ac:dyDescent="0.25">
      <c r="A23" s="57" t="s">
        <v>19</v>
      </c>
      <c r="B23" s="89">
        <v>327</v>
      </c>
      <c r="C23" s="89">
        <v>380</v>
      </c>
      <c r="D23" s="94">
        <v>16</v>
      </c>
      <c r="E23" s="89">
        <v>84</v>
      </c>
      <c r="F23" s="89">
        <v>60</v>
      </c>
      <c r="G23" s="90">
        <v>-29</v>
      </c>
      <c r="H23" s="89">
        <v>419</v>
      </c>
      <c r="I23" s="89">
        <v>482</v>
      </c>
      <c r="J23" s="96">
        <v>15</v>
      </c>
    </row>
    <row r="24" spans="1:16" ht="15.75" x14ac:dyDescent="0.25">
      <c r="A24" s="57" t="s">
        <v>20</v>
      </c>
      <c r="B24" s="89">
        <v>279</v>
      </c>
      <c r="C24" s="89">
        <v>412</v>
      </c>
      <c r="D24" s="94">
        <v>48</v>
      </c>
      <c r="E24" s="89">
        <v>29</v>
      </c>
      <c r="F24" s="89">
        <v>34</v>
      </c>
      <c r="G24" s="94">
        <v>17</v>
      </c>
      <c r="H24" s="89">
        <v>333</v>
      </c>
      <c r="I24" s="89">
        <v>494</v>
      </c>
      <c r="J24" s="96">
        <v>48</v>
      </c>
    </row>
    <row r="25" spans="1:16" ht="15.75" x14ac:dyDescent="0.25">
      <c r="A25" s="57" t="s">
        <v>21</v>
      </c>
      <c r="B25" s="89">
        <v>261</v>
      </c>
      <c r="C25" s="89">
        <v>303</v>
      </c>
      <c r="D25" s="94">
        <v>16</v>
      </c>
      <c r="E25" s="89">
        <v>45</v>
      </c>
      <c r="F25" s="89">
        <v>44</v>
      </c>
      <c r="G25" s="90">
        <v>-2</v>
      </c>
      <c r="H25" s="89">
        <v>349</v>
      </c>
      <c r="I25" s="89">
        <v>403</v>
      </c>
      <c r="J25" s="96">
        <v>15</v>
      </c>
    </row>
    <row r="26" spans="1:16" ht="15.75" x14ac:dyDescent="0.25">
      <c r="A26" s="57" t="s">
        <v>114</v>
      </c>
      <c r="B26" s="89">
        <v>323</v>
      </c>
      <c r="C26" s="89">
        <v>760</v>
      </c>
      <c r="D26" s="94">
        <v>135</v>
      </c>
      <c r="E26" s="89">
        <v>53</v>
      </c>
      <c r="F26" s="89">
        <v>102</v>
      </c>
      <c r="G26" s="94">
        <v>92</v>
      </c>
      <c r="H26" s="89">
        <v>376</v>
      </c>
      <c r="I26" s="89">
        <v>911</v>
      </c>
      <c r="J26" s="96">
        <v>142</v>
      </c>
    </row>
    <row r="27" spans="1:16" ht="15.75" x14ac:dyDescent="0.25">
      <c r="A27" s="57" t="s">
        <v>116</v>
      </c>
      <c r="B27" s="89">
        <v>67</v>
      </c>
      <c r="C27" s="89">
        <v>77</v>
      </c>
      <c r="D27" s="94">
        <v>15</v>
      </c>
      <c r="E27" s="89">
        <v>10</v>
      </c>
      <c r="F27" s="89">
        <v>12</v>
      </c>
      <c r="G27" s="94">
        <v>20</v>
      </c>
      <c r="H27" s="89">
        <v>83</v>
      </c>
      <c r="I27" s="89">
        <v>96</v>
      </c>
      <c r="J27" s="96">
        <v>16</v>
      </c>
    </row>
    <row r="28" spans="1:16" ht="15.75" x14ac:dyDescent="0.25">
      <c r="A28" s="57" t="s">
        <v>22</v>
      </c>
      <c r="B28" s="89">
        <v>293</v>
      </c>
      <c r="C28" s="89">
        <v>383</v>
      </c>
      <c r="D28" s="94">
        <v>31</v>
      </c>
      <c r="E28" s="89">
        <v>55</v>
      </c>
      <c r="F28" s="89">
        <v>64</v>
      </c>
      <c r="G28" s="94">
        <v>16</v>
      </c>
      <c r="H28" s="89">
        <v>393</v>
      </c>
      <c r="I28" s="89">
        <v>536</v>
      </c>
      <c r="J28" s="96">
        <v>36</v>
      </c>
    </row>
    <row r="29" spans="1:16" ht="15.75" x14ac:dyDescent="0.25">
      <c r="A29" s="57" t="s">
        <v>23</v>
      </c>
      <c r="B29" s="89">
        <v>241</v>
      </c>
      <c r="C29" s="89">
        <v>358</v>
      </c>
      <c r="D29" s="94">
        <v>49</v>
      </c>
      <c r="E29" s="89">
        <v>55</v>
      </c>
      <c r="F29" s="89">
        <v>60</v>
      </c>
      <c r="G29" s="94">
        <v>9</v>
      </c>
      <c r="H29" s="89">
        <v>253</v>
      </c>
      <c r="I29" s="89">
        <v>457</v>
      </c>
      <c r="J29" s="96">
        <v>81</v>
      </c>
    </row>
    <row r="30" spans="1:16" ht="15.75" x14ac:dyDescent="0.25">
      <c r="A30" s="57" t="s">
        <v>24</v>
      </c>
      <c r="B30" s="89">
        <v>260</v>
      </c>
      <c r="C30" s="89">
        <v>351</v>
      </c>
      <c r="D30" s="94">
        <v>35</v>
      </c>
      <c r="E30" s="89">
        <v>49</v>
      </c>
      <c r="F30" s="89">
        <v>48</v>
      </c>
      <c r="G30" s="90">
        <v>-2</v>
      </c>
      <c r="H30" s="89">
        <v>319</v>
      </c>
      <c r="I30" s="89">
        <v>435</v>
      </c>
      <c r="J30" s="96">
        <v>36</v>
      </c>
    </row>
    <row r="31" spans="1:16" ht="15.75" x14ac:dyDescent="0.25">
      <c r="A31" s="57" t="s">
        <v>25</v>
      </c>
      <c r="B31" s="89">
        <v>221</v>
      </c>
      <c r="C31" s="89">
        <v>250</v>
      </c>
      <c r="D31" s="94">
        <v>13</v>
      </c>
      <c r="E31" s="89">
        <v>43</v>
      </c>
      <c r="F31" s="89">
        <v>26</v>
      </c>
      <c r="G31" s="90">
        <v>-40</v>
      </c>
      <c r="H31" s="89">
        <v>278</v>
      </c>
      <c r="I31" s="89">
        <v>318</v>
      </c>
      <c r="J31" s="96">
        <v>14</v>
      </c>
    </row>
    <row r="32" spans="1:16" ht="15.75" thickBot="1" x14ac:dyDescent="0.3">
      <c r="A32" s="64" t="s">
        <v>26</v>
      </c>
      <c r="B32" s="91"/>
      <c r="C32" s="91"/>
      <c r="D32" s="91"/>
      <c r="E32" s="91"/>
      <c r="F32" s="91"/>
      <c r="G32" s="91"/>
      <c r="H32" s="91"/>
      <c r="I32" s="91"/>
      <c r="J32" s="97"/>
      <c r="N32" s="14"/>
    </row>
    <row r="33" spans="1:10" ht="21" customHeight="1" thickBot="1" x14ac:dyDescent="0.3">
      <c r="A33" s="60" t="s">
        <v>27</v>
      </c>
      <c r="B33" s="92">
        <v>8924</v>
      </c>
      <c r="C33" s="93">
        <v>12609</v>
      </c>
      <c r="D33" s="95">
        <v>41</v>
      </c>
      <c r="E33" s="92">
        <v>1369</v>
      </c>
      <c r="F33" s="93">
        <v>1610</v>
      </c>
      <c r="G33" s="95">
        <v>18</v>
      </c>
      <c r="H33" s="92">
        <v>11147</v>
      </c>
      <c r="I33" s="93">
        <v>15838</v>
      </c>
      <c r="J33" s="98">
        <v>42</v>
      </c>
    </row>
    <row r="34" spans="1:10" x14ac:dyDescent="0.25">
      <c r="B34" t="s">
        <v>111</v>
      </c>
      <c r="C34" t="s">
        <v>111</v>
      </c>
      <c r="D34" t="s">
        <v>111</v>
      </c>
      <c r="E34" t="s">
        <v>111</v>
      </c>
      <c r="F34" t="s">
        <v>111</v>
      </c>
      <c r="G34" t="s">
        <v>111</v>
      </c>
      <c r="H34" t="s">
        <v>111</v>
      </c>
      <c r="I34" t="s">
        <v>111</v>
      </c>
      <c r="J34" t="s">
        <v>111</v>
      </c>
    </row>
    <row r="35" spans="1:10" ht="23.25" customHeight="1" x14ac:dyDescent="0.25">
      <c r="A35" s="144" t="s">
        <v>131</v>
      </c>
      <c r="B35" s="145"/>
      <c r="C35" s="145"/>
      <c r="D35" s="145"/>
      <c r="E35" s="145"/>
      <c r="F35" s="145"/>
      <c r="G35" s="145"/>
      <c r="H35" s="145"/>
      <c r="I35" s="145"/>
      <c r="J35" s="145"/>
    </row>
    <row r="36" spans="1:10" x14ac:dyDescent="0.25">
      <c r="B36" t="s">
        <v>111</v>
      </c>
      <c r="C36" t="s">
        <v>111</v>
      </c>
      <c r="D36" t="s">
        <v>111</v>
      </c>
      <c r="E36" t="s">
        <v>111</v>
      </c>
      <c r="F36" t="s">
        <v>111</v>
      </c>
      <c r="G36" t="s">
        <v>111</v>
      </c>
      <c r="H36" t="s">
        <v>111</v>
      </c>
      <c r="I36" t="s">
        <v>111</v>
      </c>
      <c r="J36" t="s">
        <v>111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A8C05-5273-4D24-98D9-BF5F93AA48F4}">
  <dimension ref="A1:J39"/>
  <sheetViews>
    <sheetView workbookViewId="0">
      <selection activeCell="N30" sqref="N30"/>
    </sheetView>
  </sheetViews>
  <sheetFormatPr defaultRowHeight="15" x14ac:dyDescent="0.25"/>
  <cols>
    <col min="1" max="1" width="36.28515625" customWidth="1"/>
  </cols>
  <sheetData>
    <row r="1" spans="1:10" ht="18" x14ac:dyDescent="0.25">
      <c r="A1" s="146" t="s">
        <v>72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ht="18" customHeight="1" x14ac:dyDescent="0.25">
      <c r="A2" s="146" t="s">
        <v>357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x14ac:dyDescent="0.25">
      <c r="A3" s="152" t="s">
        <v>0</v>
      </c>
      <c r="B3" s="152" t="s">
        <v>91</v>
      </c>
      <c r="C3" s="152"/>
      <c r="D3" s="152"/>
      <c r="E3" s="152"/>
      <c r="F3" s="152"/>
      <c r="G3" s="152"/>
      <c r="H3" s="152"/>
      <c r="I3" s="152"/>
      <c r="J3" s="152"/>
    </row>
    <row r="4" spans="1:10" ht="18" customHeight="1" x14ac:dyDescent="0.25">
      <c r="A4" s="152"/>
      <c r="B4" s="152" t="s">
        <v>2</v>
      </c>
      <c r="C4" s="152"/>
      <c r="D4" s="152"/>
      <c r="E4" s="152" t="s">
        <v>3</v>
      </c>
      <c r="F4" s="152"/>
      <c r="G4" s="152"/>
      <c r="H4" s="152" t="s">
        <v>4</v>
      </c>
      <c r="I4" s="152"/>
      <c r="J4" s="152"/>
    </row>
    <row r="5" spans="1:10" ht="16.5" customHeight="1" x14ac:dyDescent="0.25">
      <c r="A5" s="152"/>
      <c r="B5" s="48">
        <v>2022</v>
      </c>
      <c r="C5" s="48">
        <v>2023</v>
      </c>
      <c r="D5" s="48" t="s">
        <v>5</v>
      </c>
      <c r="E5" s="48">
        <v>2022</v>
      </c>
      <c r="F5" s="48">
        <v>2023</v>
      </c>
      <c r="G5" s="48" t="s">
        <v>5</v>
      </c>
      <c r="H5" s="48">
        <v>2022</v>
      </c>
      <c r="I5" s="48">
        <v>2023</v>
      </c>
      <c r="J5" s="48" t="s">
        <v>5</v>
      </c>
    </row>
    <row r="6" spans="1:10" ht="15.75" x14ac:dyDescent="0.25">
      <c r="A6" s="58" t="s">
        <v>6</v>
      </c>
      <c r="B6" s="49"/>
      <c r="C6" s="49"/>
      <c r="D6" s="50"/>
      <c r="E6" s="49"/>
      <c r="F6" s="49"/>
      <c r="G6" s="51"/>
      <c r="H6" s="49"/>
      <c r="I6" s="49"/>
      <c r="J6" s="52"/>
    </row>
    <row r="7" spans="1:10" ht="15.75" x14ac:dyDescent="0.25">
      <c r="A7" s="57" t="s">
        <v>7</v>
      </c>
      <c r="B7" s="101">
        <v>66</v>
      </c>
      <c r="C7" s="101">
        <v>69</v>
      </c>
      <c r="D7" s="101">
        <v>4.5454545454545467</v>
      </c>
      <c r="E7" s="101">
        <v>9</v>
      </c>
      <c r="F7" s="101">
        <v>6</v>
      </c>
      <c r="G7" s="101">
        <v>-33.333333333333329</v>
      </c>
      <c r="H7" s="101">
        <v>76</v>
      </c>
      <c r="I7" s="101">
        <v>87</v>
      </c>
      <c r="J7" s="101">
        <v>14.473684210526315</v>
      </c>
    </row>
    <row r="8" spans="1:10" ht="15.75" x14ac:dyDescent="0.25">
      <c r="A8" s="57" t="s">
        <v>8</v>
      </c>
      <c r="B8" s="101">
        <v>62</v>
      </c>
      <c r="C8" s="101">
        <v>83</v>
      </c>
      <c r="D8" s="101">
        <v>33.870967741935488</v>
      </c>
      <c r="E8" s="101">
        <v>10</v>
      </c>
      <c r="F8" s="101">
        <v>13</v>
      </c>
      <c r="G8" s="101">
        <v>30</v>
      </c>
      <c r="H8" s="101">
        <v>81</v>
      </c>
      <c r="I8" s="101">
        <v>112</v>
      </c>
      <c r="J8" s="101">
        <v>38.271604938271594</v>
      </c>
    </row>
    <row r="9" spans="1:10" ht="15.75" x14ac:dyDescent="0.25">
      <c r="A9" s="57" t="s">
        <v>9</v>
      </c>
      <c r="B9" s="101">
        <v>169</v>
      </c>
      <c r="C9" s="101">
        <v>201</v>
      </c>
      <c r="D9" s="101">
        <v>18.934911242603548</v>
      </c>
      <c r="E9" s="101">
        <v>30</v>
      </c>
      <c r="F9" s="101">
        <v>21</v>
      </c>
      <c r="G9" s="101">
        <v>-30</v>
      </c>
      <c r="H9" s="101">
        <v>211</v>
      </c>
      <c r="I9" s="101">
        <v>251</v>
      </c>
      <c r="J9" s="101">
        <v>18.957345971563981</v>
      </c>
    </row>
    <row r="10" spans="1:10" ht="15.75" x14ac:dyDescent="0.25">
      <c r="A10" s="57" t="s">
        <v>132</v>
      </c>
      <c r="B10" s="101">
        <v>30</v>
      </c>
      <c r="C10" s="101">
        <v>53</v>
      </c>
      <c r="D10" s="101">
        <v>76.666666666666657</v>
      </c>
      <c r="E10" s="101">
        <v>10</v>
      </c>
      <c r="F10" s="101">
        <v>14</v>
      </c>
      <c r="G10" s="101">
        <v>40</v>
      </c>
      <c r="H10" s="101">
        <v>47</v>
      </c>
      <c r="I10" s="101">
        <v>73</v>
      </c>
      <c r="J10" s="101">
        <v>55.319148936170222</v>
      </c>
    </row>
    <row r="11" spans="1:10" ht="15.75" x14ac:dyDescent="0.25">
      <c r="A11" s="57" t="s">
        <v>10</v>
      </c>
      <c r="B11" s="101">
        <v>81</v>
      </c>
      <c r="C11" s="101">
        <v>77</v>
      </c>
      <c r="D11" s="101">
        <v>-4.9382716049382651</v>
      </c>
      <c r="E11" s="101">
        <v>13</v>
      </c>
      <c r="F11" s="101">
        <v>9</v>
      </c>
      <c r="G11" s="101">
        <v>-30.769230769230774</v>
      </c>
      <c r="H11" s="101">
        <v>118</v>
      </c>
      <c r="I11" s="101">
        <v>95</v>
      </c>
      <c r="J11" s="101">
        <v>-19.491525423728817</v>
      </c>
    </row>
    <row r="12" spans="1:10" ht="15.75" x14ac:dyDescent="0.25">
      <c r="A12" s="57" t="s">
        <v>11</v>
      </c>
      <c r="B12" s="101">
        <v>47</v>
      </c>
      <c r="C12" s="101">
        <v>55</v>
      </c>
      <c r="D12" s="101">
        <v>17.021276595744681</v>
      </c>
      <c r="E12" s="101">
        <v>7</v>
      </c>
      <c r="F12" s="101">
        <v>5</v>
      </c>
      <c r="G12" s="101">
        <v>-28.571428571428569</v>
      </c>
      <c r="H12" s="101">
        <v>49</v>
      </c>
      <c r="I12" s="101">
        <v>74</v>
      </c>
      <c r="J12" s="101">
        <v>51.020408163265301</v>
      </c>
    </row>
    <row r="13" spans="1:10" ht="15.75" x14ac:dyDescent="0.25">
      <c r="A13" s="57" t="s">
        <v>133</v>
      </c>
      <c r="B13" s="101">
        <v>43</v>
      </c>
      <c r="C13" s="101">
        <v>74</v>
      </c>
      <c r="D13" s="101">
        <v>72.093023255813961</v>
      </c>
      <c r="E13" s="101">
        <v>9</v>
      </c>
      <c r="F13" s="101">
        <v>11</v>
      </c>
      <c r="G13" s="101">
        <v>22.222222222222229</v>
      </c>
      <c r="H13" s="101">
        <v>63</v>
      </c>
      <c r="I13" s="101">
        <v>98</v>
      </c>
      <c r="J13" s="101">
        <v>55.555555555555543</v>
      </c>
    </row>
    <row r="14" spans="1:10" ht="15.75" x14ac:dyDescent="0.25">
      <c r="A14" s="57" t="s">
        <v>12</v>
      </c>
      <c r="B14" s="101">
        <v>73</v>
      </c>
      <c r="C14" s="101">
        <v>87</v>
      </c>
      <c r="D14" s="101">
        <v>19.178082191780817</v>
      </c>
      <c r="E14" s="101">
        <v>9</v>
      </c>
      <c r="F14" s="101">
        <v>8</v>
      </c>
      <c r="G14" s="101">
        <v>-11.111111111111114</v>
      </c>
      <c r="H14" s="101">
        <v>87</v>
      </c>
      <c r="I14" s="101">
        <v>111</v>
      </c>
      <c r="J14" s="101">
        <v>27.58620689655173</v>
      </c>
    </row>
    <row r="15" spans="1:10" ht="15.75" x14ac:dyDescent="0.25">
      <c r="A15" s="57" t="s">
        <v>13</v>
      </c>
      <c r="B15" s="101">
        <v>134</v>
      </c>
      <c r="C15" s="101">
        <v>183</v>
      </c>
      <c r="D15" s="101">
        <v>36.567164179104481</v>
      </c>
      <c r="E15" s="101">
        <v>10</v>
      </c>
      <c r="F15" s="101">
        <v>25</v>
      </c>
      <c r="G15" s="101">
        <v>150</v>
      </c>
      <c r="H15" s="101">
        <v>187</v>
      </c>
      <c r="I15" s="101">
        <v>241</v>
      </c>
      <c r="J15" s="101">
        <v>28.877005347593581</v>
      </c>
    </row>
    <row r="16" spans="1:10" ht="15.75" x14ac:dyDescent="0.25">
      <c r="A16" s="57" t="s">
        <v>14</v>
      </c>
      <c r="B16" s="101">
        <v>133</v>
      </c>
      <c r="C16" s="101">
        <v>166</v>
      </c>
      <c r="D16" s="101">
        <v>24.812030075187977</v>
      </c>
      <c r="E16" s="101">
        <v>7</v>
      </c>
      <c r="F16" s="101">
        <v>6</v>
      </c>
      <c r="G16" s="101">
        <v>-14.285714285714292</v>
      </c>
      <c r="H16" s="101">
        <v>150</v>
      </c>
      <c r="I16" s="101">
        <v>183</v>
      </c>
      <c r="J16" s="101">
        <v>22</v>
      </c>
    </row>
    <row r="17" spans="1:10" ht="15.75" x14ac:dyDescent="0.25">
      <c r="A17" s="57" t="s">
        <v>15</v>
      </c>
      <c r="B17" s="101">
        <v>57</v>
      </c>
      <c r="C17" s="101">
        <v>91</v>
      </c>
      <c r="D17" s="101">
        <v>59.649122807017534</v>
      </c>
      <c r="E17" s="101">
        <v>8</v>
      </c>
      <c r="F17" s="101">
        <v>15</v>
      </c>
      <c r="G17" s="101">
        <v>87.5</v>
      </c>
      <c r="H17" s="101">
        <v>80</v>
      </c>
      <c r="I17" s="101">
        <v>142</v>
      </c>
      <c r="J17" s="101">
        <v>77.5</v>
      </c>
    </row>
    <row r="18" spans="1:10" ht="15.75" x14ac:dyDescent="0.25">
      <c r="A18" s="57" t="s">
        <v>115</v>
      </c>
      <c r="B18" s="101">
        <v>0</v>
      </c>
      <c r="C18" s="101">
        <v>0</v>
      </c>
      <c r="D18" s="101"/>
      <c r="E18" s="101">
        <v>0</v>
      </c>
      <c r="F18" s="101">
        <v>0</v>
      </c>
      <c r="G18" s="101"/>
      <c r="H18" s="101">
        <v>0</v>
      </c>
      <c r="I18" s="101">
        <v>0</v>
      </c>
      <c r="J18" s="101"/>
    </row>
    <row r="19" spans="1:10" ht="15.75" x14ac:dyDescent="0.25">
      <c r="A19" s="57" t="s">
        <v>16</v>
      </c>
      <c r="B19" s="101">
        <v>167</v>
      </c>
      <c r="C19" s="101">
        <v>219</v>
      </c>
      <c r="D19" s="101">
        <v>31.137724550898213</v>
      </c>
      <c r="E19" s="101">
        <v>14</v>
      </c>
      <c r="F19" s="101">
        <v>15</v>
      </c>
      <c r="G19" s="101">
        <v>7.1428571428571388</v>
      </c>
      <c r="H19" s="101">
        <v>194</v>
      </c>
      <c r="I19" s="101">
        <v>270</v>
      </c>
      <c r="J19" s="101">
        <v>39.175257731958766</v>
      </c>
    </row>
    <row r="20" spans="1:10" ht="15.75" x14ac:dyDescent="0.25">
      <c r="A20" s="57" t="s">
        <v>129</v>
      </c>
      <c r="B20" s="101">
        <v>77</v>
      </c>
      <c r="C20" s="101">
        <v>105</v>
      </c>
      <c r="D20" s="101">
        <v>36.363636363636374</v>
      </c>
      <c r="E20" s="101">
        <v>11</v>
      </c>
      <c r="F20" s="101">
        <v>5</v>
      </c>
      <c r="G20" s="101">
        <v>-54.545454545454547</v>
      </c>
      <c r="H20" s="101">
        <v>100</v>
      </c>
      <c r="I20" s="101">
        <v>132</v>
      </c>
      <c r="J20" s="101">
        <v>32</v>
      </c>
    </row>
    <row r="21" spans="1:10" ht="15.75" x14ac:dyDescent="0.25">
      <c r="A21" s="57" t="s">
        <v>17</v>
      </c>
      <c r="B21" s="101">
        <v>97</v>
      </c>
      <c r="C21" s="101">
        <v>161</v>
      </c>
      <c r="D21" s="101">
        <v>65.979381443298962</v>
      </c>
      <c r="E21" s="101">
        <v>7</v>
      </c>
      <c r="F21" s="101">
        <v>22</v>
      </c>
      <c r="G21" s="101">
        <v>214.28571428571428</v>
      </c>
      <c r="H21" s="101">
        <v>124</v>
      </c>
      <c r="I21" s="101">
        <v>212</v>
      </c>
      <c r="J21" s="101">
        <v>70.967741935483872</v>
      </c>
    </row>
    <row r="22" spans="1:10" ht="15.75" x14ac:dyDescent="0.25">
      <c r="A22" s="57" t="s">
        <v>18</v>
      </c>
      <c r="B22" s="101">
        <v>83</v>
      </c>
      <c r="C22" s="101">
        <v>96</v>
      </c>
      <c r="D22" s="101">
        <v>15.662650602409641</v>
      </c>
      <c r="E22" s="101">
        <v>5</v>
      </c>
      <c r="F22" s="101">
        <v>16</v>
      </c>
      <c r="G22" s="101">
        <v>220</v>
      </c>
      <c r="H22" s="101">
        <v>103</v>
      </c>
      <c r="I22" s="101">
        <v>138</v>
      </c>
      <c r="J22" s="101">
        <v>33.980582524271853</v>
      </c>
    </row>
    <row r="23" spans="1:10" ht="15.75" x14ac:dyDescent="0.25">
      <c r="A23" s="57" t="s">
        <v>19</v>
      </c>
      <c r="B23" s="101">
        <v>71</v>
      </c>
      <c r="C23" s="101">
        <v>87</v>
      </c>
      <c r="D23" s="101">
        <v>22.535211267605632</v>
      </c>
      <c r="E23" s="101">
        <v>12</v>
      </c>
      <c r="F23" s="101">
        <v>16</v>
      </c>
      <c r="G23" s="101">
        <v>33.333333333333343</v>
      </c>
      <c r="H23" s="101">
        <v>83</v>
      </c>
      <c r="I23" s="101">
        <v>106</v>
      </c>
      <c r="J23" s="101">
        <v>27.710843373493972</v>
      </c>
    </row>
    <row r="24" spans="1:10" ht="15.75" x14ac:dyDescent="0.25">
      <c r="A24" s="57" t="s">
        <v>20</v>
      </c>
      <c r="B24" s="101">
        <v>88</v>
      </c>
      <c r="C24" s="101">
        <v>73</v>
      </c>
      <c r="D24" s="101">
        <v>-17.045454545454547</v>
      </c>
      <c r="E24" s="101">
        <v>8</v>
      </c>
      <c r="F24" s="101">
        <v>5</v>
      </c>
      <c r="G24" s="101">
        <v>-37.5</v>
      </c>
      <c r="H24" s="101">
        <v>98</v>
      </c>
      <c r="I24" s="101">
        <v>88</v>
      </c>
      <c r="J24" s="101">
        <v>-10.204081632653057</v>
      </c>
    </row>
    <row r="25" spans="1:10" ht="15.75" x14ac:dyDescent="0.25">
      <c r="A25" s="57" t="s">
        <v>21</v>
      </c>
      <c r="B25" s="101">
        <v>40</v>
      </c>
      <c r="C25" s="101">
        <v>67</v>
      </c>
      <c r="D25" s="101">
        <v>67.5</v>
      </c>
      <c r="E25" s="101">
        <v>4</v>
      </c>
      <c r="F25" s="101">
        <v>3</v>
      </c>
      <c r="G25" s="101">
        <v>-25</v>
      </c>
      <c r="H25" s="101">
        <v>49</v>
      </c>
      <c r="I25" s="101">
        <v>90</v>
      </c>
      <c r="J25" s="101">
        <v>83.673469387755091</v>
      </c>
    </row>
    <row r="26" spans="1:10" ht="15.75" x14ac:dyDescent="0.25">
      <c r="A26" s="57" t="s">
        <v>114</v>
      </c>
      <c r="B26" s="101">
        <v>72</v>
      </c>
      <c r="C26" s="101">
        <v>117</v>
      </c>
      <c r="D26" s="101">
        <v>62.5</v>
      </c>
      <c r="E26" s="101">
        <v>12</v>
      </c>
      <c r="F26" s="101">
        <v>12</v>
      </c>
      <c r="G26" s="101">
        <v>0</v>
      </c>
      <c r="H26" s="101">
        <v>82</v>
      </c>
      <c r="I26" s="101">
        <v>137</v>
      </c>
      <c r="J26" s="101">
        <v>67.073170731707307</v>
      </c>
    </row>
    <row r="27" spans="1:10" ht="15.75" x14ac:dyDescent="0.25">
      <c r="A27" s="57" t="s">
        <v>116</v>
      </c>
      <c r="B27" s="101">
        <v>1</v>
      </c>
      <c r="C27" s="101">
        <v>16</v>
      </c>
      <c r="D27" s="101">
        <v>1500</v>
      </c>
      <c r="E27" s="101">
        <v>1</v>
      </c>
      <c r="F27" s="101">
        <v>1</v>
      </c>
      <c r="G27" s="101">
        <v>0</v>
      </c>
      <c r="H27" s="101">
        <v>0</v>
      </c>
      <c r="I27" s="101">
        <v>19</v>
      </c>
      <c r="J27" s="101"/>
    </row>
    <row r="28" spans="1:10" ht="15.75" x14ac:dyDescent="0.25">
      <c r="A28" s="57" t="s">
        <v>22</v>
      </c>
      <c r="B28" s="101">
        <v>53</v>
      </c>
      <c r="C28" s="101">
        <v>72</v>
      </c>
      <c r="D28" s="101">
        <v>35.84905660377359</v>
      </c>
      <c r="E28" s="101">
        <v>5</v>
      </c>
      <c r="F28" s="101">
        <v>15</v>
      </c>
      <c r="G28" s="101">
        <v>200</v>
      </c>
      <c r="H28" s="101">
        <v>67</v>
      </c>
      <c r="I28" s="101">
        <v>111</v>
      </c>
      <c r="J28" s="101">
        <v>65.671641791044777</v>
      </c>
    </row>
    <row r="29" spans="1:10" ht="15.75" x14ac:dyDescent="0.25">
      <c r="A29" s="57" t="s">
        <v>23</v>
      </c>
      <c r="B29" s="101">
        <v>48</v>
      </c>
      <c r="C29" s="101">
        <v>53</v>
      </c>
      <c r="D29" s="101">
        <v>10.416666666666671</v>
      </c>
      <c r="E29" s="101">
        <v>8</v>
      </c>
      <c r="F29" s="101">
        <v>6</v>
      </c>
      <c r="G29" s="101">
        <v>-25</v>
      </c>
      <c r="H29" s="101">
        <v>54</v>
      </c>
      <c r="I29" s="101">
        <v>86</v>
      </c>
      <c r="J29" s="101">
        <v>59.259259259259267</v>
      </c>
    </row>
    <row r="30" spans="1:10" ht="15.75" x14ac:dyDescent="0.25">
      <c r="A30" s="57" t="s">
        <v>24</v>
      </c>
      <c r="B30" s="101">
        <v>53</v>
      </c>
      <c r="C30" s="101">
        <v>62</v>
      </c>
      <c r="D30" s="101">
        <v>16.981132075471692</v>
      </c>
      <c r="E30" s="101">
        <v>9</v>
      </c>
      <c r="F30" s="101">
        <v>13</v>
      </c>
      <c r="G30" s="101">
        <v>44.444444444444457</v>
      </c>
      <c r="H30" s="101">
        <v>60</v>
      </c>
      <c r="I30" s="101">
        <v>83</v>
      </c>
      <c r="J30" s="101">
        <v>38.333333333333343</v>
      </c>
    </row>
    <row r="31" spans="1:10" ht="15.75" x14ac:dyDescent="0.25">
      <c r="A31" s="57" t="s">
        <v>25</v>
      </c>
      <c r="B31" s="101">
        <v>44</v>
      </c>
      <c r="C31" s="101">
        <v>47</v>
      </c>
      <c r="D31" s="101">
        <v>6.818181818181813</v>
      </c>
      <c r="E31" s="101">
        <v>11</v>
      </c>
      <c r="F31" s="101">
        <v>6</v>
      </c>
      <c r="G31" s="101">
        <v>-45.454545454545453</v>
      </c>
      <c r="H31" s="101">
        <v>56</v>
      </c>
      <c r="I31" s="101">
        <v>65</v>
      </c>
      <c r="J31" s="101">
        <v>16.071428571428569</v>
      </c>
    </row>
    <row r="32" spans="1:10" x14ac:dyDescent="0.25">
      <c r="A32" s="56" t="s">
        <v>26</v>
      </c>
      <c r="B32" s="18"/>
      <c r="C32" s="18"/>
      <c r="D32" s="101"/>
      <c r="E32" s="18"/>
      <c r="F32" s="18"/>
      <c r="G32" s="101"/>
      <c r="H32" s="18"/>
      <c r="I32" s="18"/>
      <c r="J32" s="101"/>
    </row>
    <row r="33" spans="1:10" x14ac:dyDescent="0.25">
      <c r="A33" s="22" t="s">
        <v>27</v>
      </c>
      <c r="B33" s="101">
        <v>1789</v>
      </c>
      <c r="C33" s="101">
        <v>2314</v>
      </c>
      <c r="D33" s="101">
        <v>29.346003353828962</v>
      </c>
      <c r="E33" s="101">
        <v>229</v>
      </c>
      <c r="F33" s="101">
        <v>268</v>
      </c>
      <c r="G33" s="101">
        <v>17.030567685589517</v>
      </c>
      <c r="H33" s="101">
        <v>2219</v>
      </c>
      <c r="I33" s="101">
        <v>3004</v>
      </c>
      <c r="J33" s="101">
        <v>35.376295628661552</v>
      </c>
    </row>
    <row r="34" spans="1:10" x14ac:dyDescent="0.25">
      <c r="B34" t="s">
        <v>111</v>
      </c>
      <c r="C34" t="s">
        <v>111</v>
      </c>
      <c r="D34" t="s">
        <v>111</v>
      </c>
      <c r="E34" t="s">
        <v>111</v>
      </c>
      <c r="F34" t="s">
        <v>111</v>
      </c>
      <c r="G34" t="s">
        <v>111</v>
      </c>
      <c r="H34" t="s">
        <v>111</v>
      </c>
      <c r="I34" t="s">
        <v>111</v>
      </c>
      <c r="J34" t="s">
        <v>111</v>
      </c>
    </row>
    <row r="35" spans="1:10" x14ac:dyDescent="0.25">
      <c r="A35" s="144" t="s">
        <v>131</v>
      </c>
      <c r="B35" s="145"/>
      <c r="C35" s="145"/>
      <c r="D35" s="145"/>
      <c r="E35" s="145"/>
      <c r="F35" s="145"/>
      <c r="G35" s="145"/>
      <c r="H35" s="145"/>
      <c r="I35" s="145"/>
      <c r="J35" s="145"/>
    </row>
    <row r="36" spans="1:10" x14ac:dyDescent="0.25">
      <c r="B36" t="s">
        <v>111</v>
      </c>
      <c r="C36" t="s">
        <v>111</v>
      </c>
      <c r="D36" t="s">
        <v>111</v>
      </c>
      <c r="E36" t="s">
        <v>111</v>
      </c>
      <c r="F36" t="s">
        <v>111</v>
      </c>
      <c r="G36" t="s">
        <v>111</v>
      </c>
      <c r="H36" t="s">
        <v>111</v>
      </c>
      <c r="I36" t="s">
        <v>111</v>
      </c>
      <c r="J36" t="s">
        <v>111</v>
      </c>
    </row>
    <row r="37" spans="1:10" x14ac:dyDescent="0.25">
      <c r="B37" t="s">
        <v>111</v>
      </c>
      <c r="C37" t="s">
        <v>111</v>
      </c>
      <c r="D37" t="s">
        <v>111</v>
      </c>
      <c r="E37" t="s">
        <v>111</v>
      </c>
      <c r="F37" t="s">
        <v>111</v>
      </c>
      <c r="G37" t="s">
        <v>111</v>
      </c>
      <c r="H37" t="s">
        <v>111</v>
      </c>
      <c r="I37" t="s">
        <v>111</v>
      </c>
      <c r="J37" t="s">
        <v>111</v>
      </c>
    </row>
    <row r="38" spans="1:10" x14ac:dyDescent="0.25">
      <c r="B38" t="s">
        <v>111</v>
      </c>
      <c r="C38" t="s">
        <v>111</v>
      </c>
      <c r="D38" t="s">
        <v>111</v>
      </c>
      <c r="E38" t="s">
        <v>111</v>
      </c>
      <c r="F38" t="s">
        <v>111</v>
      </c>
      <c r="G38" t="s">
        <v>111</v>
      </c>
      <c r="H38" t="s">
        <v>111</v>
      </c>
      <c r="I38" t="s">
        <v>111</v>
      </c>
      <c r="J38" t="s">
        <v>111</v>
      </c>
    </row>
    <row r="39" spans="1:10" x14ac:dyDescent="0.25">
      <c r="B39" t="s">
        <v>111</v>
      </c>
      <c r="C39" t="s">
        <v>111</v>
      </c>
      <c r="D39" t="s">
        <v>111</v>
      </c>
      <c r="E39" t="s">
        <v>111</v>
      </c>
      <c r="F39" t="s">
        <v>111</v>
      </c>
      <c r="G39" t="s">
        <v>111</v>
      </c>
      <c r="H39" t="s">
        <v>111</v>
      </c>
      <c r="I39" t="s">
        <v>111</v>
      </c>
      <c r="J39" t="s">
        <v>111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D7:D33">
    <cfRule type="cellIs" dxfId="203" priority="10" stopIfTrue="1" operator="greaterThan">
      <formula>0</formula>
    </cfRule>
  </conditionalFormatting>
  <conditionalFormatting sqref="D7:D33">
    <cfRule type="cellIs" dxfId="202" priority="9" stopIfTrue="1" operator="lessThanOrEqual">
      <formula>0</formula>
    </cfRule>
  </conditionalFormatting>
  <conditionalFormatting sqref="G7:G33">
    <cfRule type="cellIs" dxfId="201" priority="4" stopIfTrue="1" operator="greaterThan">
      <formula>0</formula>
    </cfRule>
  </conditionalFormatting>
  <conditionalFormatting sqref="G7:G33">
    <cfRule type="cellIs" dxfId="200" priority="3" stopIfTrue="1" operator="lessThanOrEqual">
      <formula>0</formula>
    </cfRule>
  </conditionalFormatting>
  <conditionalFormatting sqref="J7:J33">
    <cfRule type="cellIs" dxfId="199" priority="2" stopIfTrue="1" operator="greaterThan">
      <formula>0</formula>
    </cfRule>
  </conditionalFormatting>
  <conditionalFormatting sqref="J7:J33">
    <cfRule type="cellIs" dxfId="198" priority="1" stopIfTrue="1" operator="lessThanOrEqual">
      <formula>0</formula>
    </cfRule>
  </conditionalFormatting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611E9-C6B1-44C5-8F51-126020D85566}">
  <dimension ref="A1:D17"/>
  <sheetViews>
    <sheetView workbookViewId="0">
      <selection activeCell="D5" sqref="D5:D14"/>
    </sheetView>
  </sheetViews>
  <sheetFormatPr defaultRowHeight="15" x14ac:dyDescent="0.25"/>
  <cols>
    <col min="1" max="1" width="44.5703125" customWidth="1"/>
    <col min="2" max="2" width="20" customWidth="1"/>
    <col min="3" max="3" width="17.85546875" customWidth="1"/>
    <col min="4" max="4" width="15.7109375" customWidth="1"/>
  </cols>
  <sheetData>
    <row r="1" spans="1:4" ht="18" x14ac:dyDescent="0.25">
      <c r="A1" s="154" t="s">
        <v>35</v>
      </c>
      <c r="B1" s="154"/>
      <c r="C1" s="154"/>
      <c r="D1" s="154"/>
    </row>
    <row r="2" spans="1:4" ht="18" x14ac:dyDescent="0.25">
      <c r="A2" s="154" t="s">
        <v>356</v>
      </c>
      <c r="B2" s="154"/>
      <c r="C2" s="154"/>
      <c r="D2" s="154"/>
    </row>
    <row r="3" spans="1:4" ht="15.75" thickBot="1" x14ac:dyDescent="0.3">
      <c r="A3" s="2"/>
      <c r="B3" s="2"/>
      <c r="C3" s="2"/>
      <c r="D3" s="2"/>
    </row>
    <row r="4" spans="1:4" ht="57.75" customHeight="1" thickBot="1" x14ac:dyDescent="0.3">
      <c r="A4" s="112" t="s">
        <v>62</v>
      </c>
      <c r="B4" s="113" t="s">
        <v>91</v>
      </c>
      <c r="C4" s="113" t="s">
        <v>63</v>
      </c>
      <c r="D4" s="114" t="s">
        <v>42</v>
      </c>
    </row>
    <row r="5" spans="1:4" ht="24.95" customHeight="1" x14ac:dyDescent="0.25">
      <c r="A5" s="109" t="s">
        <v>118</v>
      </c>
      <c r="B5" s="110">
        <v>5174</v>
      </c>
      <c r="C5" s="110">
        <v>532</v>
      </c>
      <c r="D5" s="111">
        <v>7904</v>
      </c>
    </row>
    <row r="6" spans="1:4" ht="24.95" customHeight="1" x14ac:dyDescent="0.25">
      <c r="A6" s="71" t="s">
        <v>117</v>
      </c>
      <c r="B6" s="103">
        <v>3394</v>
      </c>
      <c r="C6" s="103">
        <v>472</v>
      </c>
      <c r="D6" s="104">
        <v>3153</v>
      </c>
    </row>
    <row r="7" spans="1:4" ht="24.95" customHeight="1" x14ac:dyDescent="0.25">
      <c r="A7" s="71" t="s">
        <v>119</v>
      </c>
      <c r="B7" s="103">
        <v>1666</v>
      </c>
      <c r="C7" s="103">
        <v>265</v>
      </c>
      <c r="D7" s="104">
        <v>2052</v>
      </c>
    </row>
    <row r="8" spans="1:4" ht="24.95" customHeight="1" x14ac:dyDescent="0.25">
      <c r="A8" s="71" t="s">
        <v>120</v>
      </c>
      <c r="B8" s="103">
        <v>1135</v>
      </c>
      <c r="C8" s="103">
        <v>194</v>
      </c>
      <c r="D8" s="104">
        <v>1462</v>
      </c>
    </row>
    <row r="9" spans="1:4" ht="24.95" customHeight="1" x14ac:dyDescent="0.25">
      <c r="A9" s="71" t="s">
        <v>121</v>
      </c>
      <c r="B9" s="103">
        <v>725</v>
      </c>
      <c r="C9" s="103">
        <v>98</v>
      </c>
      <c r="D9" s="104">
        <v>654</v>
      </c>
    </row>
    <row r="10" spans="1:4" ht="38.25" customHeight="1" x14ac:dyDescent="0.25">
      <c r="A10" s="71" t="s">
        <v>122</v>
      </c>
      <c r="B10" s="103">
        <v>266</v>
      </c>
      <c r="C10" s="103">
        <v>37</v>
      </c>
      <c r="D10" s="104">
        <v>353</v>
      </c>
    </row>
    <row r="11" spans="1:4" ht="32.25" customHeight="1" x14ac:dyDescent="0.25">
      <c r="A11" s="71" t="s">
        <v>123</v>
      </c>
      <c r="B11" s="103">
        <v>215</v>
      </c>
      <c r="C11" s="103">
        <v>11</v>
      </c>
      <c r="D11" s="104">
        <v>221</v>
      </c>
    </row>
    <row r="12" spans="1:4" ht="24.95" customHeight="1" x14ac:dyDescent="0.25">
      <c r="A12" s="71" t="s">
        <v>125</v>
      </c>
      <c r="B12" s="103">
        <v>19</v>
      </c>
      <c r="C12" s="103">
        <v>1</v>
      </c>
      <c r="D12" s="104">
        <v>21</v>
      </c>
    </row>
    <row r="13" spans="1:4" ht="24.95" customHeight="1" x14ac:dyDescent="0.25">
      <c r="A13" s="71" t="s">
        <v>124</v>
      </c>
      <c r="B13" s="103">
        <v>9</v>
      </c>
      <c r="C13" s="103">
        <v>0</v>
      </c>
      <c r="D13" s="104">
        <v>12</v>
      </c>
    </row>
    <row r="14" spans="1:4" ht="24.95" customHeight="1" thickBot="1" x14ac:dyDescent="0.3">
      <c r="A14" s="105" t="s">
        <v>126</v>
      </c>
      <c r="B14" s="106">
        <v>6</v>
      </c>
      <c r="C14" s="106">
        <v>0</v>
      </c>
      <c r="D14" s="107">
        <v>6</v>
      </c>
    </row>
    <row r="15" spans="1:4" ht="33.75" customHeight="1" thickBot="1" x14ac:dyDescent="0.3">
      <c r="A15" s="108" t="s">
        <v>130</v>
      </c>
      <c r="B15" s="72">
        <v>12609</v>
      </c>
      <c r="C15" s="73">
        <v>1610</v>
      </c>
      <c r="D15" s="74">
        <v>15838</v>
      </c>
    </row>
    <row r="16" spans="1:4" x14ac:dyDescent="0.25">
      <c r="A16" s="53"/>
    </row>
    <row r="17" spans="1:1" ht="18.75" x14ac:dyDescent="0.25">
      <c r="A17" s="54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B495-71F8-430D-9464-A15D591C3B47}">
  <dimension ref="A1:D34"/>
  <sheetViews>
    <sheetView topLeftCell="A23" workbookViewId="0">
      <selection activeCell="D6" sqref="D6:D33"/>
    </sheetView>
  </sheetViews>
  <sheetFormatPr defaultRowHeight="15" x14ac:dyDescent="0.25"/>
  <cols>
    <col min="1" max="1" width="40.42578125" customWidth="1"/>
    <col min="2" max="2" width="16.5703125" customWidth="1"/>
    <col min="3" max="3" width="15" customWidth="1"/>
    <col min="4" max="4" width="17.85546875" customWidth="1"/>
  </cols>
  <sheetData>
    <row r="1" spans="1:4" ht="18" x14ac:dyDescent="0.25">
      <c r="A1" s="154" t="s">
        <v>61</v>
      </c>
      <c r="B1" s="154"/>
      <c r="C1" s="154"/>
      <c r="D1" s="154"/>
    </row>
    <row r="2" spans="1:4" ht="18" x14ac:dyDescent="0.25">
      <c r="A2" s="154" t="s">
        <v>356</v>
      </c>
      <c r="B2" s="154"/>
      <c r="C2" s="154"/>
      <c r="D2" s="154"/>
    </row>
    <row r="3" spans="1:4" ht="15.75" thickBot="1" x14ac:dyDescent="0.3"/>
    <row r="4" spans="1:4" ht="24" customHeight="1" x14ac:dyDescent="0.25">
      <c r="A4" s="155" t="s">
        <v>40</v>
      </c>
      <c r="B4" s="157" t="s">
        <v>91</v>
      </c>
      <c r="C4" s="157"/>
      <c r="D4" s="158"/>
    </row>
    <row r="5" spans="1:4" ht="32.25" customHeight="1" thickBot="1" x14ac:dyDescent="0.3">
      <c r="A5" s="156"/>
      <c r="B5" s="15" t="s">
        <v>1</v>
      </c>
      <c r="C5" s="15" t="s">
        <v>41</v>
      </c>
      <c r="D5" s="16" t="s">
        <v>42</v>
      </c>
    </row>
    <row r="6" spans="1:4" ht="35.1" customHeight="1" thickBot="1" x14ac:dyDescent="0.3">
      <c r="A6" s="115" t="s">
        <v>44</v>
      </c>
      <c r="B6" s="116">
        <v>4872</v>
      </c>
      <c r="C6" s="117">
        <v>820</v>
      </c>
      <c r="D6" s="116">
        <v>6172</v>
      </c>
    </row>
    <row r="7" spans="1:4" ht="35.1" customHeight="1" thickBot="1" x14ac:dyDescent="0.3">
      <c r="A7" s="118" t="s">
        <v>43</v>
      </c>
      <c r="B7" s="119">
        <v>2864</v>
      </c>
      <c r="C7" s="120">
        <v>257</v>
      </c>
      <c r="D7" s="119">
        <v>3563</v>
      </c>
    </row>
    <row r="8" spans="1:4" ht="35.1" customHeight="1" thickBot="1" x14ac:dyDescent="0.3">
      <c r="A8" s="118" t="s">
        <v>46</v>
      </c>
      <c r="B8" s="119">
        <v>1036</v>
      </c>
      <c r="C8" s="120">
        <v>27</v>
      </c>
      <c r="D8" s="119">
        <v>1514</v>
      </c>
    </row>
    <row r="9" spans="1:4" ht="35.1" customHeight="1" thickBot="1" x14ac:dyDescent="0.3">
      <c r="A9" s="118" t="s">
        <v>47</v>
      </c>
      <c r="B9" s="119">
        <v>828</v>
      </c>
      <c r="C9" s="120">
        <v>64</v>
      </c>
      <c r="D9" s="119">
        <v>824</v>
      </c>
    </row>
    <row r="10" spans="1:4" ht="35.1" customHeight="1" thickBot="1" x14ac:dyDescent="0.3">
      <c r="A10" s="118" t="s">
        <v>45</v>
      </c>
      <c r="B10" s="119">
        <v>602</v>
      </c>
      <c r="C10" s="120">
        <v>47</v>
      </c>
      <c r="D10" s="119">
        <v>760</v>
      </c>
    </row>
    <row r="11" spans="1:4" ht="35.1" customHeight="1" thickBot="1" x14ac:dyDescent="0.3">
      <c r="A11" s="118" t="s">
        <v>87</v>
      </c>
      <c r="B11" s="119">
        <v>519</v>
      </c>
      <c r="C11" s="120">
        <v>42</v>
      </c>
      <c r="D11" s="119">
        <v>668</v>
      </c>
    </row>
    <row r="12" spans="1:4" ht="35.1" customHeight="1" thickBot="1" x14ac:dyDescent="0.3">
      <c r="A12" s="118" t="s">
        <v>80</v>
      </c>
      <c r="B12" s="119">
        <v>432</v>
      </c>
      <c r="C12" s="120">
        <v>98</v>
      </c>
      <c r="D12" s="119">
        <v>349</v>
      </c>
    </row>
    <row r="13" spans="1:4" ht="35.1" customHeight="1" thickBot="1" x14ac:dyDescent="0.3">
      <c r="A13" s="118" t="s">
        <v>49</v>
      </c>
      <c r="B13" s="119">
        <v>357</v>
      </c>
      <c r="C13" s="120">
        <v>83</v>
      </c>
      <c r="D13" s="119">
        <v>466</v>
      </c>
    </row>
    <row r="14" spans="1:4" ht="35.1" customHeight="1" thickBot="1" x14ac:dyDescent="0.3">
      <c r="A14" s="118" t="s">
        <v>48</v>
      </c>
      <c r="B14" s="119">
        <v>260</v>
      </c>
      <c r="C14" s="120">
        <v>77</v>
      </c>
      <c r="D14" s="119">
        <v>449</v>
      </c>
    </row>
    <row r="15" spans="1:4" ht="35.1" customHeight="1" thickBot="1" x14ac:dyDescent="0.3">
      <c r="A15" s="118" t="s">
        <v>50</v>
      </c>
      <c r="B15" s="119">
        <v>168</v>
      </c>
      <c r="C15" s="120">
        <v>10</v>
      </c>
      <c r="D15" s="119">
        <v>237</v>
      </c>
    </row>
    <row r="16" spans="1:4" ht="35.1" customHeight="1" thickBot="1" x14ac:dyDescent="0.3">
      <c r="A16" s="118" t="s">
        <v>78</v>
      </c>
      <c r="B16" s="119">
        <v>141</v>
      </c>
      <c r="C16" s="120">
        <v>18</v>
      </c>
      <c r="D16" s="119">
        <v>126</v>
      </c>
    </row>
    <row r="17" spans="1:4" ht="35.1" customHeight="1" thickBot="1" x14ac:dyDescent="0.3">
      <c r="A17" s="118" t="s">
        <v>81</v>
      </c>
      <c r="B17" s="119">
        <v>135</v>
      </c>
      <c r="C17" s="120">
        <v>4</v>
      </c>
      <c r="D17" s="119">
        <v>215</v>
      </c>
    </row>
    <row r="18" spans="1:4" ht="35.1" customHeight="1" thickBot="1" x14ac:dyDescent="0.3">
      <c r="A18" s="118" t="s">
        <v>52</v>
      </c>
      <c r="B18" s="119">
        <v>130</v>
      </c>
      <c r="C18" s="120">
        <v>23</v>
      </c>
      <c r="D18" s="119">
        <v>220</v>
      </c>
    </row>
    <row r="19" spans="1:4" ht="35.1" customHeight="1" thickBot="1" x14ac:dyDescent="0.3">
      <c r="A19" s="118" t="s">
        <v>56</v>
      </c>
      <c r="B19" s="119">
        <v>46</v>
      </c>
      <c r="C19" s="120">
        <v>6</v>
      </c>
      <c r="D19" s="119">
        <v>45</v>
      </c>
    </row>
    <row r="20" spans="1:4" ht="35.1" customHeight="1" thickBot="1" x14ac:dyDescent="0.3">
      <c r="A20" s="118" t="s">
        <v>57</v>
      </c>
      <c r="B20" s="119">
        <v>45</v>
      </c>
      <c r="C20" s="120">
        <v>1</v>
      </c>
      <c r="D20" s="119">
        <v>45</v>
      </c>
    </row>
    <row r="21" spans="1:4" ht="35.1" customHeight="1" thickBot="1" x14ac:dyDescent="0.3">
      <c r="A21" s="118" t="s">
        <v>79</v>
      </c>
      <c r="B21" s="119">
        <v>41</v>
      </c>
      <c r="C21" s="120">
        <v>16</v>
      </c>
      <c r="D21" s="119">
        <v>42</v>
      </c>
    </row>
    <row r="22" spans="1:4" ht="35.1" customHeight="1" thickBot="1" x14ac:dyDescent="0.3">
      <c r="A22" s="118" t="s">
        <v>83</v>
      </c>
      <c r="B22" s="119">
        <v>38</v>
      </c>
      <c r="C22" s="120">
        <v>3</v>
      </c>
      <c r="D22" s="119">
        <v>37</v>
      </c>
    </row>
    <row r="23" spans="1:4" ht="35.1" customHeight="1" thickBot="1" x14ac:dyDescent="0.3">
      <c r="A23" s="118" t="s">
        <v>51</v>
      </c>
      <c r="B23" s="119">
        <v>33</v>
      </c>
      <c r="C23" s="120">
        <v>6</v>
      </c>
      <c r="D23" s="119">
        <v>27</v>
      </c>
    </row>
    <row r="24" spans="1:4" ht="35.1" customHeight="1" thickBot="1" x14ac:dyDescent="0.3">
      <c r="A24" s="118" t="s">
        <v>82</v>
      </c>
      <c r="B24" s="119">
        <v>21</v>
      </c>
      <c r="C24" s="120">
        <v>1</v>
      </c>
      <c r="D24" s="119">
        <v>26</v>
      </c>
    </row>
    <row r="25" spans="1:4" ht="35.1" customHeight="1" thickBot="1" x14ac:dyDescent="0.3">
      <c r="A25" s="118" t="s">
        <v>88</v>
      </c>
      <c r="B25" s="119">
        <v>17</v>
      </c>
      <c r="C25" s="120">
        <v>1</v>
      </c>
      <c r="D25" s="119">
        <v>18</v>
      </c>
    </row>
    <row r="26" spans="1:4" ht="35.1" customHeight="1" thickBot="1" x14ac:dyDescent="0.3">
      <c r="A26" s="118" t="s">
        <v>54</v>
      </c>
      <c r="B26" s="119">
        <v>6</v>
      </c>
      <c r="C26" s="120">
        <v>0</v>
      </c>
      <c r="D26" s="119">
        <v>13</v>
      </c>
    </row>
    <row r="27" spans="1:4" ht="36.75" customHeight="1" thickBot="1" x14ac:dyDescent="0.3">
      <c r="A27" s="118" t="s">
        <v>55</v>
      </c>
      <c r="B27" s="119">
        <v>6</v>
      </c>
      <c r="C27" s="120">
        <v>4</v>
      </c>
      <c r="D27" s="119">
        <v>5</v>
      </c>
    </row>
    <row r="28" spans="1:4" ht="35.1" customHeight="1" thickBot="1" x14ac:dyDescent="0.3">
      <c r="A28" s="118" t="s">
        <v>84</v>
      </c>
      <c r="B28" s="119">
        <v>6</v>
      </c>
      <c r="C28" s="120">
        <v>1</v>
      </c>
      <c r="D28" s="119">
        <v>6</v>
      </c>
    </row>
    <row r="29" spans="1:4" ht="35.1" customHeight="1" thickBot="1" x14ac:dyDescent="0.3">
      <c r="A29" s="118" t="s">
        <v>60</v>
      </c>
      <c r="B29" s="119">
        <v>2</v>
      </c>
      <c r="C29" s="120">
        <v>1</v>
      </c>
      <c r="D29" s="119">
        <v>6</v>
      </c>
    </row>
    <row r="30" spans="1:4" ht="35.1" customHeight="1" thickBot="1" x14ac:dyDescent="0.3">
      <c r="A30" s="118" t="s">
        <v>58</v>
      </c>
      <c r="B30" s="119">
        <v>2</v>
      </c>
      <c r="C30" s="120">
        <v>0</v>
      </c>
      <c r="D30" s="119">
        <v>2</v>
      </c>
    </row>
    <row r="31" spans="1:4" ht="35.1" customHeight="1" thickBot="1" x14ac:dyDescent="0.3">
      <c r="A31" s="118" t="s">
        <v>53</v>
      </c>
      <c r="B31" s="119">
        <v>1</v>
      </c>
      <c r="C31" s="120">
        <v>0</v>
      </c>
      <c r="D31" s="119">
        <v>1</v>
      </c>
    </row>
    <row r="32" spans="1:4" ht="35.1" customHeight="1" thickBot="1" x14ac:dyDescent="0.3">
      <c r="A32" s="118" t="s">
        <v>85</v>
      </c>
      <c r="B32" s="119">
        <v>1</v>
      </c>
      <c r="C32" s="120">
        <v>0</v>
      </c>
      <c r="D32" s="119">
        <v>2</v>
      </c>
    </row>
    <row r="33" spans="1:4" ht="38.25" customHeight="1" thickBot="1" x14ac:dyDescent="0.3">
      <c r="A33" s="118" t="s">
        <v>59</v>
      </c>
      <c r="B33" s="119">
        <v>0</v>
      </c>
      <c r="C33" s="120">
        <v>0</v>
      </c>
      <c r="D33" s="119">
        <v>0</v>
      </c>
    </row>
    <row r="34" spans="1:4" ht="33" customHeight="1" thickBot="1" x14ac:dyDescent="0.3">
      <c r="A34" s="121" t="s">
        <v>106</v>
      </c>
      <c r="B34" s="102">
        <v>12609</v>
      </c>
      <c r="C34" s="122">
        <v>1610</v>
      </c>
      <c r="D34" s="102">
        <v>15838</v>
      </c>
    </row>
  </sheetData>
  <mergeCells count="4">
    <mergeCell ref="A4:A5"/>
    <mergeCell ref="B4:D4"/>
    <mergeCell ref="A1:D1"/>
    <mergeCell ref="A2:D2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437C1-1CFE-447A-B091-3064A39AC4BD}">
  <dimension ref="A1:D14"/>
  <sheetViews>
    <sheetView workbookViewId="0">
      <selection activeCell="I12" sqref="I12"/>
    </sheetView>
  </sheetViews>
  <sheetFormatPr defaultRowHeight="15" x14ac:dyDescent="0.25"/>
  <cols>
    <col min="1" max="1" width="24.140625" customWidth="1"/>
    <col min="2" max="4" width="20.7109375" customWidth="1"/>
  </cols>
  <sheetData>
    <row r="1" spans="1:4" ht="18" x14ac:dyDescent="0.25">
      <c r="A1" s="154" t="s">
        <v>36</v>
      </c>
      <c r="B1" s="154"/>
      <c r="C1" s="154"/>
      <c r="D1" s="166"/>
    </row>
    <row r="2" spans="1:4" ht="18" x14ac:dyDescent="0.25">
      <c r="A2" s="154" t="s">
        <v>356</v>
      </c>
      <c r="B2" s="154"/>
      <c r="C2" s="154"/>
      <c r="D2" s="166"/>
    </row>
    <row r="3" spans="1:4" ht="15.75" thickBot="1" x14ac:dyDescent="0.3"/>
    <row r="4" spans="1:4" x14ac:dyDescent="0.25">
      <c r="A4" s="159" t="s">
        <v>38</v>
      </c>
      <c r="B4" s="162" t="s">
        <v>92</v>
      </c>
      <c r="C4" s="162"/>
      <c r="D4" s="163"/>
    </row>
    <row r="5" spans="1:4" x14ac:dyDescent="0.25">
      <c r="A5" s="160"/>
      <c r="B5" s="164"/>
      <c r="C5" s="164"/>
      <c r="D5" s="165"/>
    </row>
    <row r="6" spans="1:4" ht="28.5" customHeight="1" x14ac:dyDescent="0.25">
      <c r="A6" s="161"/>
      <c r="B6" s="27" t="s">
        <v>107</v>
      </c>
      <c r="C6" s="28" t="s">
        <v>127</v>
      </c>
      <c r="D6" s="29" t="s">
        <v>5</v>
      </c>
    </row>
    <row r="7" spans="1:4" ht="24.95" customHeight="1" x14ac:dyDescent="0.25">
      <c r="A7" s="123" t="s">
        <v>28</v>
      </c>
      <c r="B7" s="124">
        <v>1247</v>
      </c>
      <c r="C7" s="126">
        <v>1834</v>
      </c>
      <c r="D7" s="76">
        <f>Таблица145[[#This Row],[2023]]*100/Таблица145[[#This Row],[2022]]-100</f>
        <v>47.072975140336808</v>
      </c>
    </row>
    <row r="8" spans="1:4" ht="24.95" customHeight="1" x14ac:dyDescent="0.25">
      <c r="A8" s="123" t="s">
        <v>29</v>
      </c>
      <c r="B8" s="124">
        <v>1212</v>
      </c>
      <c r="C8" s="126">
        <v>1789</v>
      </c>
      <c r="D8" s="76">
        <f>Таблица145[[#This Row],[2023]]*100/Таблица145[[#This Row],[2022]]-100</f>
        <v>47.60726072607261</v>
      </c>
    </row>
    <row r="9" spans="1:4" ht="24.95" customHeight="1" x14ac:dyDescent="0.25">
      <c r="A9" s="123" t="s">
        <v>30</v>
      </c>
      <c r="B9" s="124">
        <v>1194</v>
      </c>
      <c r="C9" s="126">
        <v>1719</v>
      </c>
      <c r="D9" s="76">
        <f>Таблица145[[#This Row],[2023]]*100/Таблица145[[#This Row],[2022]]-100</f>
        <v>43.969849246231149</v>
      </c>
    </row>
    <row r="10" spans="1:4" ht="24.95" customHeight="1" x14ac:dyDescent="0.25">
      <c r="A10" s="123" t="s">
        <v>31</v>
      </c>
      <c r="B10" s="124">
        <v>1309</v>
      </c>
      <c r="C10" s="126">
        <v>1730</v>
      </c>
      <c r="D10" s="76">
        <f>Таблица145[[#This Row],[2023]]*100/Таблица145[[#This Row],[2022]]-100</f>
        <v>32.161955691367467</v>
      </c>
    </row>
    <row r="11" spans="1:4" ht="24.95" customHeight="1" x14ac:dyDescent="0.25">
      <c r="A11" s="123" t="s">
        <v>32</v>
      </c>
      <c r="B11" s="124">
        <v>1348</v>
      </c>
      <c r="C11" s="126">
        <v>1945</v>
      </c>
      <c r="D11" s="76">
        <f>Таблица145[[#This Row],[2023]]*100/Таблица145[[#This Row],[2022]]-100</f>
        <v>44.287833827893166</v>
      </c>
    </row>
    <row r="12" spans="1:4" ht="24.95" customHeight="1" x14ac:dyDescent="0.25">
      <c r="A12" s="123" t="s">
        <v>33</v>
      </c>
      <c r="B12" s="124">
        <v>1348</v>
      </c>
      <c r="C12" s="126">
        <v>1833</v>
      </c>
      <c r="D12" s="76">
        <f>Таблица145[[#This Row],[2023]]*100/Таблица145[[#This Row],[2022]]-100</f>
        <v>35.979228486646889</v>
      </c>
    </row>
    <row r="13" spans="1:4" ht="24.95" customHeight="1" x14ac:dyDescent="0.25">
      <c r="A13" s="123" t="s">
        <v>34</v>
      </c>
      <c r="B13" s="124">
        <v>1266</v>
      </c>
      <c r="C13" s="126">
        <v>1759</v>
      </c>
      <c r="D13" s="76">
        <f>Таблица145[[#This Row],[2023]]*100/Таблица145[[#This Row],[2022]]-100</f>
        <v>38.941548183254355</v>
      </c>
    </row>
    <row r="14" spans="1:4" ht="24.95" customHeight="1" x14ac:dyDescent="0.25">
      <c r="A14" s="125" t="s">
        <v>27</v>
      </c>
      <c r="B14" s="37">
        <v>8924</v>
      </c>
      <c r="C14" s="37">
        <v>12609</v>
      </c>
      <c r="D14" s="75">
        <f>Таблица145[[#This Row],[2023]]*100/Таблица145[[#This Row],[2022]]-100</f>
        <v>41.293142088749448</v>
      </c>
    </row>
  </sheetData>
  <mergeCells count="4">
    <mergeCell ref="A4:A6"/>
    <mergeCell ref="B4:D5"/>
    <mergeCell ref="A1:D1"/>
    <mergeCell ref="A2:D2"/>
  </mergeCells>
  <hyperlinks>
    <hyperlink ref="C7" r:id="rId1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dd like '1')" xr:uid="{43FAF96C-FFF5-461F-BF7B-09209706D983}"/>
    <hyperlink ref="C8" r:id="rId2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dd like '2')" xr:uid="{1AFF0EE4-75A5-422E-9515-3EA2FEC13C8E}"/>
    <hyperlink ref="C9" r:id="rId3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dd like '3')" xr:uid="{8D7E531A-228A-4676-B2F8-1DC62A0ECEA6}"/>
    <hyperlink ref="C10" r:id="rId4" display="..\..\..\..\..\..\..\armor\pub\qform\d.php?dbname=EDTP&amp;sql=ID IN(select ID from dtp.i_dtp d where udln is null and dt between to_date('01.01.2023 00:00:00','DD.MM.YYYY HH24:MI:SS') and to_date('31.07.2023 23:59:59','DD.MM.YYYY HH24:MI:SS')and exists(select 0 from dtp.i_dtp_pers where udln is null and injur not like '0%' and d.id = dtp_link) and dtdd like '4')" xr:uid="{4CB479C6-4B0A-4CBE-8735-3265A051D884}"/>
    <hyperlink ref="C11" r:id="rId5" display="..\..\..\..\..\..\..\armor\pub\qform\d.php?dbname=EDTP&amp;sql=ID IN(select ID from dtp.i_dtp d where udln is null and dt between to_date('01.01.2023 00:00:00','DD.MM.YYYY HH24:MI:SS') and to_date('31.07.2023 23:59:59','DD.MM.YYYY HH24:MI:SS')and exists(select 0 from dtp.i_dtp_pers where udln is null and injur not like '0%' and d.id = dtp_link) and dtdd like '5')" xr:uid="{E4B649BA-A9EF-447A-8D61-1BDCCBA96709}"/>
    <hyperlink ref="C12" r:id="rId6" display="..\..\..\..\..\..\..\armor\pub\qform\d.php?dbname=EDTP&amp;sql=ID IN(select ID from dtp.i_dtp d where udln is null and dt between to_date('01.01.2023 00:00:00','DD.MM.YYYY HH24:MI:SS') and to_date('31.07.2023 23:59:59','DD.MM.YYYY HH24:MI:SS')and exists(select 0 from dtp.i_dtp_pers where udln is null and injur not like '0%' and d.id = dtp_link) and dtdd like '6')" xr:uid="{8CD0B554-CC7C-48D6-98E3-C068213F423C}"/>
    <hyperlink ref="C13" r:id="rId7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dd like '7')" xr:uid="{68BE5DC8-0513-4DDF-A4AC-B54078EADBFA}"/>
  </hyperlinks>
  <pageMargins left="0.7" right="0.7" top="0.75" bottom="0.75" header="0.3" footer="0.3"/>
  <pageSetup paperSize="9" orientation="portrait" r:id="rId8"/>
  <tableParts count="1">
    <tablePart r:id="rId9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23294-02DA-4E1F-8AB9-7E3E3FA36BD8}">
  <dimension ref="A1:D31"/>
  <sheetViews>
    <sheetView workbookViewId="0">
      <selection activeCell="H13" sqref="H13"/>
    </sheetView>
  </sheetViews>
  <sheetFormatPr defaultRowHeight="15" x14ac:dyDescent="0.25"/>
  <cols>
    <col min="1" max="1" width="15.85546875" customWidth="1"/>
    <col min="2" max="2" width="16.7109375" customWidth="1"/>
    <col min="3" max="3" width="18.85546875" customWidth="1"/>
    <col min="4" max="4" width="16.140625" customWidth="1"/>
  </cols>
  <sheetData>
    <row r="1" spans="1:4" ht="18" x14ac:dyDescent="0.25">
      <c r="A1" s="154" t="s">
        <v>37</v>
      </c>
      <c r="B1" s="154"/>
      <c r="C1" s="154"/>
      <c r="D1" s="166"/>
    </row>
    <row r="2" spans="1:4" ht="18" x14ac:dyDescent="0.25">
      <c r="A2" s="154" t="s">
        <v>356</v>
      </c>
      <c r="B2" s="154"/>
      <c r="C2" s="154"/>
      <c r="D2" s="166"/>
    </row>
    <row r="3" spans="1:4" ht="15.75" thickBot="1" x14ac:dyDescent="0.3"/>
    <row r="4" spans="1:4" x14ac:dyDescent="0.25">
      <c r="A4" s="159" t="s">
        <v>39</v>
      </c>
      <c r="B4" s="167" t="s">
        <v>92</v>
      </c>
      <c r="C4" s="167"/>
      <c r="D4" s="168"/>
    </row>
    <row r="5" spans="1:4" x14ac:dyDescent="0.25">
      <c r="A5" s="160"/>
      <c r="B5" s="169"/>
      <c r="C5" s="169"/>
      <c r="D5" s="170"/>
    </row>
    <row r="6" spans="1:4" ht="20.25" customHeight="1" x14ac:dyDescent="0.25">
      <c r="A6" s="161"/>
      <c r="B6" s="24" t="s">
        <v>107</v>
      </c>
      <c r="C6" s="25" t="s">
        <v>127</v>
      </c>
      <c r="D6" s="26" t="s">
        <v>5</v>
      </c>
    </row>
    <row r="7" spans="1:4" ht="20.100000000000001" customHeight="1" x14ac:dyDescent="0.25">
      <c r="A7" s="127">
        <v>0</v>
      </c>
      <c r="B7" s="128">
        <v>134</v>
      </c>
      <c r="C7" s="126">
        <v>190</v>
      </c>
      <c r="D7" s="129">
        <f>Таблица1452[[#This Row],[2023]]*100/Таблица1452[[#This Row],[2022]]-100</f>
        <v>41.791044776119406</v>
      </c>
    </row>
    <row r="8" spans="1:4" ht="20.100000000000001" customHeight="1" x14ac:dyDescent="0.25">
      <c r="A8" s="127">
        <v>1</v>
      </c>
      <c r="B8" s="128">
        <v>99</v>
      </c>
      <c r="C8" s="126">
        <v>119</v>
      </c>
      <c r="D8" s="129">
        <f>Таблица1452[[#This Row],[2023]]*100/Таблица1452[[#This Row],[2022]]-100</f>
        <v>20.202020202020208</v>
      </c>
    </row>
    <row r="9" spans="1:4" ht="20.100000000000001" customHeight="1" x14ac:dyDescent="0.25">
      <c r="A9" s="127">
        <v>2</v>
      </c>
      <c r="B9" s="128">
        <v>77</v>
      </c>
      <c r="C9" s="126">
        <v>75</v>
      </c>
      <c r="D9" s="129">
        <f>Таблица1452[[#This Row],[2023]]*100/Таблица1452[[#This Row],[2022]]-100</f>
        <v>-2.5974025974025921</v>
      </c>
    </row>
    <row r="10" spans="1:4" ht="20.100000000000001" customHeight="1" x14ac:dyDescent="0.25">
      <c r="A10" s="127">
        <v>3</v>
      </c>
      <c r="B10" s="128">
        <v>61</v>
      </c>
      <c r="C10" s="126">
        <v>54</v>
      </c>
      <c r="D10" s="129">
        <f>Таблица1452[[#This Row],[2023]]*100/Таблица1452[[#This Row],[2022]]-100</f>
        <v>-11.47540983606558</v>
      </c>
    </row>
    <row r="11" spans="1:4" ht="20.100000000000001" customHeight="1" x14ac:dyDescent="0.25">
      <c r="A11" s="127">
        <v>4</v>
      </c>
      <c r="B11" s="128">
        <v>58</v>
      </c>
      <c r="C11" s="126">
        <v>63</v>
      </c>
      <c r="D11" s="129">
        <f>Таблица1452[[#This Row],[2023]]*100/Таблица1452[[#This Row],[2022]]-100</f>
        <v>8.6206896551724128</v>
      </c>
    </row>
    <row r="12" spans="1:4" ht="20.100000000000001" customHeight="1" x14ac:dyDescent="0.25">
      <c r="A12" s="127">
        <v>5</v>
      </c>
      <c r="B12" s="128">
        <v>77</v>
      </c>
      <c r="C12" s="126">
        <v>92</v>
      </c>
      <c r="D12" s="130">
        <f>Таблица1452[[#This Row],[2023]]*100/Таблица1452[[#This Row],[2022]]-100</f>
        <v>19.480519480519476</v>
      </c>
    </row>
    <row r="13" spans="1:4" ht="20.100000000000001" customHeight="1" x14ac:dyDescent="0.25">
      <c r="A13" s="127">
        <v>6</v>
      </c>
      <c r="B13" s="128">
        <v>159</v>
      </c>
      <c r="C13" s="126">
        <v>216</v>
      </c>
      <c r="D13" s="129">
        <f>Таблица1452[[#This Row],[2023]]*100/Таблица1452[[#This Row],[2022]]-100</f>
        <v>35.84905660377359</v>
      </c>
    </row>
    <row r="14" spans="1:4" ht="20.100000000000001" customHeight="1" x14ac:dyDescent="0.25">
      <c r="A14" s="127">
        <v>7</v>
      </c>
      <c r="B14" s="128">
        <v>275</v>
      </c>
      <c r="C14" s="126">
        <v>422</v>
      </c>
      <c r="D14" s="129">
        <f>Таблица1452[[#This Row],[2023]]*100/Таблица1452[[#This Row],[2022]]-100</f>
        <v>53.454545454545467</v>
      </c>
    </row>
    <row r="15" spans="1:4" ht="20.100000000000001" customHeight="1" x14ac:dyDescent="0.25">
      <c r="A15" s="127">
        <v>8</v>
      </c>
      <c r="B15" s="128">
        <v>407</v>
      </c>
      <c r="C15" s="126">
        <v>592</v>
      </c>
      <c r="D15" s="129">
        <f>Таблица1452[[#This Row],[2023]]*100/Таблица1452[[#This Row],[2022]]-100</f>
        <v>45.454545454545467</v>
      </c>
    </row>
    <row r="16" spans="1:4" ht="20.100000000000001" customHeight="1" x14ac:dyDescent="0.25">
      <c r="A16" s="127">
        <v>9</v>
      </c>
      <c r="B16" s="128">
        <v>422</v>
      </c>
      <c r="C16" s="126">
        <v>560</v>
      </c>
      <c r="D16" s="129">
        <f>Таблица1452[[#This Row],[2023]]*100/Таблица1452[[#This Row],[2022]]-100</f>
        <v>32.701421800947855</v>
      </c>
    </row>
    <row r="17" spans="1:4" ht="20.100000000000001" customHeight="1" x14ac:dyDescent="0.25">
      <c r="A17" s="127">
        <v>10</v>
      </c>
      <c r="B17" s="128">
        <v>498</v>
      </c>
      <c r="C17" s="126">
        <v>631</v>
      </c>
      <c r="D17" s="129">
        <f>Таблица1452[[#This Row],[2023]]*100/Таблица1452[[#This Row],[2022]]-100</f>
        <v>26.706827309236942</v>
      </c>
    </row>
    <row r="18" spans="1:4" ht="20.100000000000001" customHeight="1" x14ac:dyDescent="0.25">
      <c r="A18" s="127">
        <v>11</v>
      </c>
      <c r="B18" s="128">
        <v>458</v>
      </c>
      <c r="C18" s="126">
        <v>652</v>
      </c>
      <c r="D18" s="129">
        <f>Таблица1452[[#This Row],[2023]]*100/Таблица1452[[#This Row],[2022]]-100</f>
        <v>42.358078602620083</v>
      </c>
    </row>
    <row r="19" spans="1:4" ht="20.100000000000001" customHeight="1" x14ac:dyDescent="0.25">
      <c r="A19" s="127">
        <v>12</v>
      </c>
      <c r="B19" s="128">
        <v>518</v>
      </c>
      <c r="C19" s="126">
        <v>677</v>
      </c>
      <c r="D19" s="129">
        <f>Таблица1452[[#This Row],[2023]]*100/Таблица1452[[#This Row],[2022]]-100</f>
        <v>30.6949806949807</v>
      </c>
    </row>
    <row r="20" spans="1:4" ht="20.100000000000001" customHeight="1" x14ac:dyDescent="0.25">
      <c r="A20" s="127">
        <v>13</v>
      </c>
      <c r="B20" s="128">
        <v>501</v>
      </c>
      <c r="C20" s="126">
        <v>732</v>
      </c>
      <c r="D20" s="129">
        <f>Таблица1452[[#This Row],[2023]]*100/Таблица1452[[#This Row],[2022]]-100</f>
        <v>46.107784431137731</v>
      </c>
    </row>
    <row r="21" spans="1:4" ht="20.100000000000001" customHeight="1" x14ac:dyDescent="0.25">
      <c r="A21" s="127">
        <v>14</v>
      </c>
      <c r="B21" s="128">
        <v>480</v>
      </c>
      <c r="C21" s="126">
        <v>716</v>
      </c>
      <c r="D21" s="129">
        <f>Таблица1452[[#This Row],[2023]]*100/Таблица1452[[#This Row],[2022]]-100</f>
        <v>49.166666666666657</v>
      </c>
    </row>
    <row r="22" spans="1:4" ht="20.100000000000001" customHeight="1" x14ac:dyDescent="0.25">
      <c r="A22" s="127">
        <v>15</v>
      </c>
      <c r="B22" s="128">
        <v>509</v>
      </c>
      <c r="C22" s="126">
        <v>763</v>
      </c>
      <c r="D22" s="129">
        <f>Таблица1452[[#This Row],[2023]]*100/Таблица1452[[#This Row],[2022]]-100</f>
        <v>49.901768172888012</v>
      </c>
    </row>
    <row r="23" spans="1:4" ht="20.100000000000001" customHeight="1" x14ac:dyDescent="0.25">
      <c r="A23" s="127">
        <v>16</v>
      </c>
      <c r="B23" s="128">
        <v>560</v>
      </c>
      <c r="C23" s="126">
        <v>792</v>
      </c>
      <c r="D23" s="129">
        <f>Таблица1452[[#This Row],[2023]]*100/Таблица1452[[#This Row],[2022]]-100</f>
        <v>41.428571428571416</v>
      </c>
    </row>
    <row r="24" spans="1:4" ht="20.100000000000001" customHeight="1" x14ac:dyDescent="0.25">
      <c r="A24" s="127">
        <v>17</v>
      </c>
      <c r="B24" s="128">
        <v>655</v>
      </c>
      <c r="C24" s="126">
        <v>1028</v>
      </c>
      <c r="D24" s="129">
        <f>Таблица1452[[#This Row],[2023]]*100/Таблица1452[[#This Row],[2022]]-100</f>
        <v>56.946564885496173</v>
      </c>
    </row>
    <row r="25" spans="1:4" ht="20.100000000000001" customHeight="1" x14ac:dyDescent="0.25">
      <c r="A25" s="127">
        <v>18</v>
      </c>
      <c r="B25" s="128">
        <v>688</v>
      </c>
      <c r="C25" s="126">
        <v>989</v>
      </c>
      <c r="D25" s="129">
        <f>Таблица1452[[#This Row],[2023]]*100/Таблица1452[[#This Row],[2022]]-100</f>
        <v>43.75</v>
      </c>
    </row>
    <row r="26" spans="1:4" ht="20.100000000000001" customHeight="1" x14ac:dyDescent="0.25">
      <c r="A26" s="127">
        <v>19</v>
      </c>
      <c r="B26" s="128">
        <v>688</v>
      </c>
      <c r="C26" s="126">
        <v>936</v>
      </c>
      <c r="D26" s="129">
        <f>Таблица1452[[#This Row],[2023]]*100/Таблица1452[[#This Row],[2022]]-100</f>
        <v>36.046511627906966</v>
      </c>
    </row>
    <row r="27" spans="1:4" ht="20.100000000000001" customHeight="1" x14ac:dyDescent="0.25">
      <c r="A27" s="127">
        <v>20</v>
      </c>
      <c r="B27" s="128">
        <v>554</v>
      </c>
      <c r="C27" s="126">
        <v>776</v>
      </c>
      <c r="D27" s="129">
        <f>Таблица1452[[#This Row],[2023]]*100/Таблица1452[[#This Row],[2022]]-100</f>
        <v>40.072202166064983</v>
      </c>
    </row>
    <row r="28" spans="1:4" ht="20.100000000000001" customHeight="1" x14ac:dyDescent="0.25">
      <c r="A28" s="127">
        <v>21</v>
      </c>
      <c r="B28" s="128">
        <v>448</v>
      </c>
      <c r="C28" s="126">
        <v>639</v>
      </c>
      <c r="D28" s="129">
        <f>Таблица1452[[#This Row],[2023]]*100/Таблица1452[[#This Row],[2022]]-100</f>
        <v>42.633928571428584</v>
      </c>
    </row>
    <row r="29" spans="1:4" ht="20.100000000000001" customHeight="1" x14ac:dyDescent="0.25">
      <c r="A29" s="127">
        <v>22</v>
      </c>
      <c r="B29" s="128">
        <v>380</v>
      </c>
      <c r="C29" s="126">
        <v>511</v>
      </c>
      <c r="D29" s="129">
        <f>Таблица1452[[#This Row],[2023]]*100/Таблица1452[[#This Row],[2022]]-100</f>
        <v>34.473684210526329</v>
      </c>
    </row>
    <row r="30" spans="1:4" ht="20.100000000000001" customHeight="1" x14ac:dyDescent="0.25">
      <c r="A30" s="127">
        <v>23</v>
      </c>
      <c r="B30" s="128">
        <v>218</v>
      </c>
      <c r="C30" s="126">
        <v>384</v>
      </c>
      <c r="D30" s="129">
        <f>Таблица1452[[#This Row],[2023]]*100/Таблица1452[[#This Row],[2022]]-100</f>
        <v>76.146788990825684</v>
      </c>
    </row>
    <row r="31" spans="1:4" ht="20.100000000000001" customHeight="1" x14ac:dyDescent="0.25">
      <c r="A31" s="131" t="s">
        <v>27</v>
      </c>
      <c r="B31" s="132">
        <v>8924</v>
      </c>
      <c r="C31" s="133">
        <v>12609</v>
      </c>
      <c r="D31" s="134">
        <f>Таблица1452[[#This Row],[2023]]*100/Таблица1452[[#This Row],[2022]]-100</f>
        <v>41.293142088749448</v>
      </c>
    </row>
  </sheetData>
  <mergeCells count="4">
    <mergeCell ref="A1:D1"/>
    <mergeCell ref="A2:D2"/>
    <mergeCell ref="A4:A6"/>
    <mergeCell ref="B4:D5"/>
  </mergeCells>
  <hyperlinks>
    <hyperlink ref="C7" r:id="rId1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h like '00%25')" xr:uid="{31B5BF4D-9709-402E-8F79-82F26D5581CD}"/>
    <hyperlink ref="C8" r:id="rId2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h like '01%25')" xr:uid="{49F38DAB-DDE9-4536-8ECA-7EDA8DED1B60}"/>
    <hyperlink ref="C9" r:id="rId3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h like '02%25')" xr:uid="{90F1EA77-6215-420F-9921-3AB272950392}"/>
    <hyperlink ref="C10" r:id="rId4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h like '03%25')" xr:uid="{BF4DC720-FDEC-4591-83BA-BF7561DBA98B}"/>
    <hyperlink ref="C11" r:id="rId5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h like '04%25')" xr:uid="{FAA2107E-480B-430E-98D3-F2BF8AAE131F}"/>
    <hyperlink ref="C12" r:id="rId6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h like '05%25')" xr:uid="{3951BDCB-BFA6-45D9-BC3F-9457581934DE}"/>
    <hyperlink ref="C13" r:id="rId7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h like '06%25')" xr:uid="{F809F380-4E46-415D-AAD9-BDA890FF75AA}"/>
    <hyperlink ref="C14" r:id="rId8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h like '07%25')" xr:uid="{00E8B729-209C-41CA-BA33-1958A925312A}"/>
    <hyperlink ref="C15" r:id="rId9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h like '08%25')" xr:uid="{AD3B515B-0688-443D-B9F8-0D192221F852}"/>
    <hyperlink ref="C16" r:id="rId10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h like '09%25')" xr:uid="{1DF23A87-C45E-4C28-8EF8-0563D0A01AAB}"/>
    <hyperlink ref="C17" r:id="rId11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h like '10%25')" xr:uid="{B2B1B9AD-C32B-43A5-A047-5BFE362C79BC}"/>
    <hyperlink ref="C18" r:id="rId12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h like '11%25')" xr:uid="{A6A5F45B-5063-4112-BE9D-7B8CA37A0FB4}"/>
    <hyperlink ref="C19" r:id="rId13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h like '12%25')" xr:uid="{23C13A9D-6B56-44A5-A7AC-2A0CCD4409C8}"/>
    <hyperlink ref="C20" r:id="rId14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h like '13%25')" xr:uid="{D06DEEB3-59BE-4D09-8724-6025288912F6}"/>
    <hyperlink ref="C21" r:id="rId15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h like '14%25')" xr:uid="{DD7839B0-99A2-4A67-BFF7-5DD92C41C9B7}"/>
    <hyperlink ref="C22" r:id="rId16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h like '15%25')" xr:uid="{0C7E7A1F-A605-447B-A37C-AC514F0395C1}"/>
    <hyperlink ref="C23" r:id="rId17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h like '16%25')" xr:uid="{1D47DBE5-355C-4304-BE04-22C397E882BF}"/>
    <hyperlink ref="C24" r:id="rId18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h like '17%25')" xr:uid="{FA1DFDCD-C02C-4067-AC58-AE0F163E851D}"/>
    <hyperlink ref="C25" r:id="rId19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h like '18%25')" xr:uid="{51A9B6FB-6FD2-41B5-80C9-C15508A66210}"/>
    <hyperlink ref="C26" r:id="rId20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h like '19%25')" xr:uid="{15842056-DEDF-43D4-B3FF-A0E8326FEE2C}"/>
    <hyperlink ref="C27" r:id="rId21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h like '20%25')" xr:uid="{E9B8B8B8-BC7F-4602-94D5-6D3DEF2D0F96}"/>
    <hyperlink ref="C28" r:id="rId22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h like '21%25')" xr:uid="{C7FEAB4D-1D2E-4385-BAA2-1C8C9854941B}"/>
    <hyperlink ref="C29" r:id="rId23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h like '22%25')" xr:uid="{24BE73C1-E924-4867-8B47-2D8C662EF443}"/>
    <hyperlink ref="C30" r:id="rId24" display="../../../../../../../armor/pub/qform/d.php%3fdbname=EDTP&amp;sql=ID IN(select ID from dtp.i_dtp d where udln is null and dt between to_date('01.01.2023 00:00:00','DD.MM.YYYY HH24:MI:SS') and to_date('31.07.2023 23:59:59','DD.MM.YYYY HH24:MI:SS')%0d%0aand exists(select 0 from dtp.i_dtp_pers where udln is null and injur not like '0%25' and d.id = dtp_link) and dth like '23%25')" xr:uid="{9437533D-2FFB-4EBD-863C-92CA6B0FA9F5}"/>
  </hyperlinks>
  <pageMargins left="0.7" right="0.7" top="0.75" bottom="0.75" header="0.3" footer="0.3"/>
  <pageSetup paperSize="9" orientation="portrait" r:id="rId25"/>
  <tableParts count="1">
    <tablePart r:id="rId26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7E7A-CD92-4311-9493-E6920EB88DE5}">
  <dimension ref="A1:J36"/>
  <sheetViews>
    <sheetView workbookViewId="0">
      <selection activeCell="E31" sqref="E31"/>
    </sheetView>
  </sheetViews>
  <sheetFormatPr defaultRowHeight="15" x14ac:dyDescent="0.25"/>
  <cols>
    <col min="1" max="1" width="18.7109375" customWidth="1"/>
    <col min="10" max="10" width="8" customWidth="1"/>
  </cols>
  <sheetData>
    <row r="1" spans="1:10" x14ac:dyDescent="0.25">
      <c r="A1" s="146" t="s">
        <v>86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x14ac:dyDescent="0.25">
      <c r="A2" s="146" t="s">
        <v>356</v>
      </c>
      <c r="B2" s="171"/>
      <c r="C2" s="171"/>
      <c r="D2" s="171"/>
      <c r="E2" s="171"/>
      <c r="F2" s="171"/>
      <c r="G2" s="171"/>
      <c r="H2" s="171"/>
      <c r="I2" s="171"/>
      <c r="J2" s="171"/>
    </row>
    <row r="3" spans="1:10" ht="15.75" thickBot="1" x14ac:dyDescent="0.3">
      <c r="A3" s="1"/>
    </row>
    <row r="4" spans="1:10" ht="15" customHeight="1" x14ac:dyDescent="0.25">
      <c r="A4" s="176" t="s">
        <v>0</v>
      </c>
      <c r="B4" s="172" t="s">
        <v>91</v>
      </c>
      <c r="C4" s="172"/>
      <c r="D4" s="172"/>
      <c r="E4" s="172"/>
      <c r="F4" s="172"/>
      <c r="G4" s="172"/>
      <c r="H4" s="172"/>
      <c r="I4" s="172"/>
      <c r="J4" s="173"/>
    </row>
    <row r="5" spans="1:10" ht="15" customHeight="1" x14ac:dyDescent="0.25">
      <c r="A5" s="177"/>
      <c r="B5" s="174" t="s">
        <v>2</v>
      </c>
      <c r="C5" s="174"/>
      <c r="D5" s="174"/>
      <c r="E5" s="174" t="s">
        <v>3</v>
      </c>
      <c r="F5" s="174"/>
      <c r="G5" s="174"/>
      <c r="H5" s="174" t="s">
        <v>4</v>
      </c>
      <c r="I5" s="174"/>
      <c r="J5" s="175"/>
    </row>
    <row r="6" spans="1:10" ht="15" customHeight="1" x14ac:dyDescent="0.25">
      <c r="A6" s="178"/>
      <c r="B6" s="38">
        <v>2022</v>
      </c>
      <c r="C6" s="38">
        <v>2023</v>
      </c>
      <c r="D6" s="38" t="s">
        <v>5</v>
      </c>
      <c r="E6" s="38">
        <v>2022</v>
      </c>
      <c r="F6" s="38">
        <v>2023</v>
      </c>
      <c r="G6" s="38" t="s">
        <v>5</v>
      </c>
      <c r="H6" s="38">
        <v>2022</v>
      </c>
      <c r="I6" s="38">
        <v>2023</v>
      </c>
      <c r="J6" s="39" t="s">
        <v>5</v>
      </c>
    </row>
    <row r="7" spans="1:10" ht="20.100000000000001" customHeight="1" x14ac:dyDescent="0.25">
      <c r="A7" s="58" t="s">
        <v>6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20.100000000000001" customHeight="1" x14ac:dyDescent="0.25">
      <c r="A8" s="57" t="s">
        <v>7</v>
      </c>
      <c r="B8" s="135">
        <v>194</v>
      </c>
      <c r="C8" s="135">
        <v>265</v>
      </c>
      <c r="D8" s="135">
        <v>36.597938144329902</v>
      </c>
      <c r="E8" s="135">
        <v>36</v>
      </c>
      <c r="F8" s="135">
        <v>32</v>
      </c>
      <c r="G8" s="135">
        <v>-11.111111111111114</v>
      </c>
      <c r="H8" s="135">
        <v>206</v>
      </c>
      <c r="I8" s="135">
        <v>353</v>
      </c>
      <c r="J8" s="135">
        <v>71.359223300970882</v>
      </c>
    </row>
    <row r="9" spans="1:10" ht="20.100000000000001" customHeight="1" x14ac:dyDescent="0.25">
      <c r="A9" s="57" t="s">
        <v>8</v>
      </c>
      <c r="B9" s="135">
        <v>232</v>
      </c>
      <c r="C9" s="135">
        <v>358</v>
      </c>
      <c r="D9" s="135">
        <v>54.310344827586221</v>
      </c>
      <c r="E9" s="135">
        <v>27</v>
      </c>
      <c r="F9" s="135">
        <v>37</v>
      </c>
      <c r="G9" s="135">
        <v>37.037037037037038</v>
      </c>
      <c r="H9" s="135">
        <v>281</v>
      </c>
      <c r="I9" s="135">
        <v>398</v>
      </c>
      <c r="J9" s="135">
        <v>41.637010676156592</v>
      </c>
    </row>
    <row r="10" spans="1:10" ht="20.100000000000001" customHeight="1" x14ac:dyDescent="0.25">
      <c r="A10" s="57" t="s">
        <v>9</v>
      </c>
      <c r="B10" s="135">
        <v>691</v>
      </c>
      <c r="C10" s="135">
        <v>982</v>
      </c>
      <c r="D10" s="135">
        <v>42.112879884225748</v>
      </c>
      <c r="E10" s="135">
        <v>75</v>
      </c>
      <c r="F10" s="135">
        <v>110</v>
      </c>
      <c r="G10" s="135">
        <v>46.666666666666657</v>
      </c>
      <c r="H10" s="135">
        <v>848</v>
      </c>
      <c r="I10" s="135">
        <v>1133</v>
      </c>
      <c r="J10" s="135">
        <v>33.608490566037744</v>
      </c>
    </row>
    <row r="11" spans="1:10" ht="20.100000000000001" customHeight="1" x14ac:dyDescent="0.25">
      <c r="A11" s="57" t="s">
        <v>132</v>
      </c>
      <c r="B11" s="135">
        <v>125</v>
      </c>
      <c r="C11" s="135">
        <v>212</v>
      </c>
      <c r="D11" s="135">
        <v>69.599999999999994</v>
      </c>
      <c r="E11" s="135">
        <v>21</v>
      </c>
      <c r="F11" s="135">
        <v>54</v>
      </c>
      <c r="G11" s="135">
        <v>157.14285714285717</v>
      </c>
      <c r="H11" s="135">
        <v>160</v>
      </c>
      <c r="I11" s="135">
        <v>281</v>
      </c>
      <c r="J11" s="135">
        <v>75.625</v>
      </c>
    </row>
    <row r="12" spans="1:10" ht="20.100000000000001" customHeight="1" x14ac:dyDescent="0.25">
      <c r="A12" s="57" t="s">
        <v>10</v>
      </c>
      <c r="B12" s="135">
        <v>272</v>
      </c>
      <c r="C12" s="135">
        <v>356</v>
      </c>
      <c r="D12" s="135">
        <v>30.882352941176464</v>
      </c>
      <c r="E12" s="135">
        <v>31</v>
      </c>
      <c r="F12" s="135">
        <v>19</v>
      </c>
      <c r="G12" s="135">
        <v>-38.70967741935484</v>
      </c>
      <c r="H12" s="135">
        <v>365</v>
      </c>
      <c r="I12" s="135">
        <v>436</v>
      </c>
      <c r="J12" s="135">
        <v>19.452054794520549</v>
      </c>
    </row>
    <row r="13" spans="1:10" ht="20.100000000000001" customHeight="1" x14ac:dyDescent="0.25">
      <c r="A13" s="57" t="s">
        <v>11</v>
      </c>
      <c r="B13" s="135">
        <v>195</v>
      </c>
      <c r="C13" s="135">
        <v>213</v>
      </c>
      <c r="D13" s="135">
        <v>9.2307692307692264</v>
      </c>
      <c r="E13" s="135">
        <v>34</v>
      </c>
      <c r="F13" s="135">
        <v>30</v>
      </c>
      <c r="G13" s="135">
        <v>-11.764705882352942</v>
      </c>
      <c r="H13" s="135">
        <v>208</v>
      </c>
      <c r="I13" s="135">
        <v>227</v>
      </c>
      <c r="J13" s="135">
        <v>9.1346153846153868</v>
      </c>
    </row>
    <row r="14" spans="1:10" ht="20.100000000000001" customHeight="1" x14ac:dyDescent="0.25">
      <c r="A14" s="57" t="s">
        <v>133</v>
      </c>
      <c r="B14" s="135">
        <v>269</v>
      </c>
      <c r="C14" s="135">
        <v>377</v>
      </c>
      <c r="D14" s="135">
        <v>40.148698884758375</v>
      </c>
      <c r="E14" s="135">
        <v>30</v>
      </c>
      <c r="F14" s="135">
        <v>22</v>
      </c>
      <c r="G14" s="135">
        <v>-26.666666666666671</v>
      </c>
      <c r="H14" s="135">
        <v>363</v>
      </c>
      <c r="I14" s="135">
        <v>467</v>
      </c>
      <c r="J14" s="135">
        <v>28.650137741046819</v>
      </c>
    </row>
    <row r="15" spans="1:10" ht="20.100000000000001" customHeight="1" x14ac:dyDescent="0.25">
      <c r="A15" s="57" t="s">
        <v>12</v>
      </c>
      <c r="B15" s="135">
        <v>341</v>
      </c>
      <c r="C15" s="135">
        <v>396</v>
      </c>
      <c r="D15" s="135">
        <v>16.129032258064512</v>
      </c>
      <c r="E15" s="135">
        <v>31</v>
      </c>
      <c r="F15" s="135">
        <v>46</v>
      </c>
      <c r="G15" s="135">
        <v>48.387096774193537</v>
      </c>
      <c r="H15" s="135">
        <v>430</v>
      </c>
      <c r="I15" s="135">
        <v>537</v>
      </c>
      <c r="J15" s="135">
        <v>24.883720930232556</v>
      </c>
    </row>
    <row r="16" spans="1:10" ht="20.100000000000001" customHeight="1" x14ac:dyDescent="0.25">
      <c r="A16" s="57" t="s">
        <v>13</v>
      </c>
      <c r="B16" s="135">
        <v>397</v>
      </c>
      <c r="C16" s="135">
        <v>667</v>
      </c>
      <c r="D16" s="135">
        <v>68.010075566750629</v>
      </c>
      <c r="E16" s="135">
        <v>38</v>
      </c>
      <c r="F16" s="135">
        <v>46</v>
      </c>
      <c r="G16" s="135">
        <v>21.05263157894737</v>
      </c>
      <c r="H16" s="135">
        <v>486</v>
      </c>
      <c r="I16" s="135">
        <v>788</v>
      </c>
      <c r="J16" s="135">
        <v>62.139917695473258</v>
      </c>
    </row>
    <row r="17" spans="1:10" ht="20.100000000000001" customHeight="1" x14ac:dyDescent="0.25">
      <c r="A17" s="57" t="s">
        <v>14</v>
      </c>
      <c r="B17" s="135">
        <v>651</v>
      </c>
      <c r="C17" s="135">
        <v>1045</v>
      </c>
      <c r="D17" s="135">
        <v>60.522273425499236</v>
      </c>
      <c r="E17" s="135">
        <v>40</v>
      </c>
      <c r="F17" s="135">
        <v>62</v>
      </c>
      <c r="G17" s="135">
        <v>55</v>
      </c>
      <c r="H17" s="135">
        <v>705</v>
      </c>
      <c r="I17" s="135">
        <v>1176</v>
      </c>
      <c r="J17" s="135">
        <v>66.808510638297861</v>
      </c>
    </row>
    <row r="18" spans="1:10" ht="20.100000000000001" customHeight="1" x14ac:dyDescent="0.25">
      <c r="A18" s="57" t="s">
        <v>15</v>
      </c>
      <c r="B18" s="135">
        <v>199</v>
      </c>
      <c r="C18" s="135">
        <v>271</v>
      </c>
      <c r="D18" s="135">
        <v>36.180904522613076</v>
      </c>
      <c r="E18" s="135">
        <v>17</v>
      </c>
      <c r="F18" s="135">
        <v>26</v>
      </c>
      <c r="G18" s="135">
        <v>52.941176470588232</v>
      </c>
      <c r="H18" s="135">
        <v>241</v>
      </c>
      <c r="I18" s="135">
        <v>329</v>
      </c>
      <c r="J18" s="135">
        <v>36.514522821576776</v>
      </c>
    </row>
    <row r="19" spans="1:10" ht="20.100000000000001" customHeight="1" x14ac:dyDescent="0.25">
      <c r="A19" s="57" t="s">
        <v>115</v>
      </c>
      <c r="B19" s="135">
        <v>22</v>
      </c>
      <c r="C19" s="135">
        <v>0</v>
      </c>
      <c r="D19" s="135">
        <v>-100</v>
      </c>
      <c r="E19" s="135">
        <v>4</v>
      </c>
      <c r="F19" s="135">
        <v>0</v>
      </c>
      <c r="G19" s="135">
        <v>-100</v>
      </c>
      <c r="H19" s="135">
        <v>20</v>
      </c>
      <c r="I19" s="135">
        <v>0</v>
      </c>
      <c r="J19" s="135">
        <v>-100</v>
      </c>
    </row>
    <row r="20" spans="1:10" ht="20.100000000000001" customHeight="1" x14ac:dyDescent="0.25">
      <c r="A20" s="57" t="s">
        <v>16</v>
      </c>
      <c r="B20" s="135">
        <v>638</v>
      </c>
      <c r="C20" s="135">
        <v>778</v>
      </c>
      <c r="D20" s="135">
        <v>21.943573667711604</v>
      </c>
      <c r="E20" s="135">
        <v>62</v>
      </c>
      <c r="F20" s="135">
        <v>61</v>
      </c>
      <c r="G20" s="135">
        <v>-1.6129032258064484</v>
      </c>
      <c r="H20" s="135">
        <v>793</v>
      </c>
      <c r="I20" s="135">
        <v>915</v>
      </c>
      <c r="J20" s="135">
        <v>15.384615384615387</v>
      </c>
    </row>
    <row r="21" spans="1:10" ht="20.100000000000001" customHeight="1" x14ac:dyDescent="0.25">
      <c r="A21" s="57" t="s">
        <v>129</v>
      </c>
      <c r="B21" s="135">
        <v>272</v>
      </c>
      <c r="C21" s="135">
        <v>405</v>
      </c>
      <c r="D21" s="135">
        <v>48.89705882352942</v>
      </c>
      <c r="E21" s="135">
        <v>21</v>
      </c>
      <c r="F21" s="135">
        <v>23</v>
      </c>
      <c r="G21" s="135">
        <v>9.5238095238095184</v>
      </c>
      <c r="H21" s="135">
        <v>306</v>
      </c>
      <c r="I21" s="135">
        <v>486</v>
      </c>
      <c r="J21" s="135">
        <v>58.823529411764696</v>
      </c>
    </row>
    <row r="22" spans="1:10" ht="20.100000000000001" customHeight="1" x14ac:dyDescent="0.25">
      <c r="A22" s="57" t="s">
        <v>17</v>
      </c>
      <c r="B22" s="135">
        <v>452</v>
      </c>
      <c r="C22" s="135">
        <v>664</v>
      </c>
      <c r="D22" s="135">
        <v>46.902654867256643</v>
      </c>
      <c r="E22" s="135">
        <v>35</v>
      </c>
      <c r="F22" s="135">
        <v>57</v>
      </c>
      <c r="G22" s="135">
        <v>62.857142857142861</v>
      </c>
      <c r="H22" s="135">
        <v>536</v>
      </c>
      <c r="I22" s="135">
        <v>766</v>
      </c>
      <c r="J22" s="135">
        <v>42.910447761194035</v>
      </c>
    </row>
    <row r="23" spans="1:10" ht="20.100000000000001" customHeight="1" x14ac:dyDescent="0.25">
      <c r="A23" s="57" t="s">
        <v>18</v>
      </c>
      <c r="B23" s="135">
        <v>262</v>
      </c>
      <c r="C23" s="135">
        <v>386</v>
      </c>
      <c r="D23" s="135">
        <v>47.328244274809151</v>
      </c>
      <c r="E23" s="135">
        <v>18</v>
      </c>
      <c r="F23" s="135">
        <v>33</v>
      </c>
      <c r="G23" s="135">
        <v>83.333333333333343</v>
      </c>
      <c r="H23" s="135">
        <v>308</v>
      </c>
      <c r="I23" s="135">
        <v>449</v>
      </c>
      <c r="J23" s="135">
        <v>45.779220779220793</v>
      </c>
    </row>
    <row r="24" spans="1:10" ht="20.100000000000001" customHeight="1" x14ac:dyDescent="0.25">
      <c r="A24" s="57" t="s">
        <v>19</v>
      </c>
      <c r="B24" s="135">
        <v>215</v>
      </c>
      <c r="C24" s="135">
        <v>252</v>
      </c>
      <c r="D24" s="135">
        <v>17.20930232558139</v>
      </c>
      <c r="E24" s="135">
        <v>25</v>
      </c>
      <c r="F24" s="135">
        <v>21</v>
      </c>
      <c r="G24" s="135">
        <v>-16</v>
      </c>
      <c r="H24" s="135">
        <v>245</v>
      </c>
      <c r="I24" s="135">
        <v>296</v>
      </c>
      <c r="J24" s="135">
        <v>20.816326530612244</v>
      </c>
    </row>
    <row r="25" spans="1:10" ht="20.100000000000001" customHeight="1" x14ac:dyDescent="0.25">
      <c r="A25" s="57" t="s">
        <v>20</v>
      </c>
      <c r="B25" s="135">
        <v>229</v>
      </c>
      <c r="C25" s="135">
        <v>343</v>
      </c>
      <c r="D25" s="135">
        <v>49.78165938864629</v>
      </c>
      <c r="E25" s="135">
        <v>13</v>
      </c>
      <c r="F25" s="135">
        <v>26</v>
      </c>
      <c r="G25" s="135">
        <v>100</v>
      </c>
      <c r="H25" s="135">
        <v>277</v>
      </c>
      <c r="I25" s="135">
        <v>388</v>
      </c>
      <c r="J25" s="135">
        <v>40.072202166064983</v>
      </c>
    </row>
    <row r="26" spans="1:10" ht="20.100000000000001" customHeight="1" x14ac:dyDescent="0.25">
      <c r="A26" s="57" t="s">
        <v>21</v>
      </c>
      <c r="B26" s="135">
        <v>183</v>
      </c>
      <c r="C26" s="135">
        <v>220</v>
      </c>
      <c r="D26" s="135">
        <v>20.21857923497268</v>
      </c>
      <c r="E26" s="135">
        <v>29</v>
      </c>
      <c r="F26" s="135">
        <v>22</v>
      </c>
      <c r="G26" s="135">
        <v>-24.137931034482762</v>
      </c>
      <c r="H26" s="135">
        <v>217</v>
      </c>
      <c r="I26" s="135">
        <v>262</v>
      </c>
      <c r="J26" s="135">
        <v>20.737327188940085</v>
      </c>
    </row>
    <row r="27" spans="1:10" ht="20.100000000000001" customHeight="1" x14ac:dyDescent="0.25">
      <c r="A27" s="57" t="s">
        <v>114</v>
      </c>
      <c r="B27" s="135">
        <v>263</v>
      </c>
      <c r="C27" s="135">
        <v>640</v>
      </c>
      <c r="D27" s="135">
        <v>143.34600760456274</v>
      </c>
      <c r="E27" s="135">
        <v>29</v>
      </c>
      <c r="F27" s="135">
        <v>65</v>
      </c>
      <c r="G27" s="135">
        <v>124.13793103448276</v>
      </c>
      <c r="H27" s="135">
        <v>293</v>
      </c>
      <c r="I27" s="135">
        <v>753</v>
      </c>
      <c r="J27" s="135">
        <v>156.99658703071674</v>
      </c>
    </row>
    <row r="28" spans="1:10" ht="20.100000000000001" customHeight="1" x14ac:dyDescent="0.25">
      <c r="A28" s="57" t="s">
        <v>116</v>
      </c>
      <c r="B28" s="135">
        <v>49</v>
      </c>
      <c r="C28" s="135">
        <v>56</v>
      </c>
      <c r="D28" s="135">
        <v>14.285714285714292</v>
      </c>
      <c r="E28" s="135">
        <v>6</v>
      </c>
      <c r="F28" s="135">
        <v>8</v>
      </c>
      <c r="G28" s="135">
        <v>33.333333333333343</v>
      </c>
      <c r="H28" s="135">
        <v>55</v>
      </c>
      <c r="I28" s="135">
        <v>64</v>
      </c>
      <c r="J28" s="135">
        <v>16.36363636363636</v>
      </c>
    </row>
    <row r="29" spans="1:10" ht="20.100000000000001" customHeight="1" x14ac:dyDescent="0.25">
      <c r="A29" s="57" t="s">
        <v>22</v>
      </c>
      <c r="B29" s="135">
        <v>190</v>
      </c>
      <c r="C29" s="135">
        <v>278</v>
      </c>
      <c r="D29" s="135">
        <v>46.31578947368422</v>
      </c>
      <c r="E29" s="135">
        <v>14</v>
      </c>
      <c r="F29" s="135">
        <v>28</v>
      </c>
      <c r="G29" s="135">
        <v>100</v>
      </c>
      <c r="H29" s="135">
        <v>216</v>
      </c>
      <c r="I29" s="135">
        <v>335</v>
      </c>
      <c r="J29" s="135">
        <v>55.092592592592581</v>
      </c>
    </row>
    <row r="30" spans="1:10" ht="20.100000000000001" customHeight="1" x14ac:dyDescent="0.25">
      <c r="A30" s="57" t="s">
        <v>23</v>
      </c>
      <c r="B30" s="135">
        <v>182</v>
      </c>
      <c r="C30" s="135">
        <v>269</v>
      </c>
      <c r="D30" s="135">
        <v>47.80219780219781</v>
      </c>
      <c r="E30" s="135">
        <v>32</v>
      </c>
      <c r="F30" s="135">
        <v>32</v>
      </c>
      <c r="G30" s="135">
        <v>0</v>
      </c>
      <c r="H30" s="135">
        <v>192</v>
      </c>
      <c r="I30" s="135">
        <v>319</v>
      </c>
      <c r="J30" s="135">
        <v>66.145833333333343</v>
      </c>
    </row>
    <row r="31" spans="1:10" ht="20.100000000000001" customHeight="1" x14ac:dyDescent="0.25">
      <c r="A31" s="57" t="s">
        <v>24</v>
      </c>
      <c r="B31" s="135">
        <v>200</v>
      </c>
      <c r="C31" s="135">
        <v>265</v>
      </c>
      <c r="D31" s="135">
        <v>32.5</v>
      </c>
      <c r="E31" s="135">
        <v>20</v>
      </c>
      <c r="F31" s="135">
        <v>25</v>
      </c>
      <c r="G31" s="135">
        <v>25</v>
      </c>
      <c r="H31" s="135">
        <v>237</v>
      </c>
      <c r="I31" s="135">
        <v>311</v>
      </c>
      <c r="J31" s="135">
        <v>31.223628691983123</v>
      </c>
    </row>
    <row r="32" spans="1:10" ht="20.100000000000001" customHeight="1" x14ac:dyDescent="0.25">
      <c r="A32" s="57" t="s">
        <v>25</v>
      </c>
      <c r="B32" s="135">
        <v>180</v>
      </c>
      <c r="C32" s="135">
        <v>205</v>
      </c>
      <c r="D32" s="135">
        <v>13.888888888888886</v>
      </c>
      <c r="E32" s="135">
        <v>27</v>
      </c>
      <c r="F32" s="135">
        <v>20</v>
      </c>
      <c r="G32" s="135">
        <v>-25.925925925925924</v>
      </c>
      <c r="H32" s="135">
        <v>214</v>
      </c>
      <c r="I32" s="135">
        <v>242</v>
      </c>
      <c r="J32" s="135">
        <v>13.084112149532714</v>
      </c>
    </row>
    <row r="33" spans="1:10" ht="20.100000000000001" customHeight="1" x14ac:dyDescent="0.25">
      <c r="A33" s="56" t="s">
        <v>26</v>
      </c>
      <c r="B33" s="18"/>
      <c r="C33" s="18"/>
      <c r="D33" s="66"/>
      <c r="E33" s="18"/>
      <c r="F33" s="18"/>
      <c r="G33" s="18"/>
      <c r="H33" s="18"/>
      <c r="I33" s="18"/>
      <c r="J33" s="18"/>
    </row>
    <row r="34" spans="1:10" ht="20.100000000000001" customHeight="1" x14ac:dyDescent="0.25">
      <c r="A34" s="65" t="s">
        <v>27</v>
      </c>
      <c r="B34" s="136">
        <v>6903</v>
      </c>
      <c r="C34" s="136">
        <v>9903</v>
      </c>
      <c r="D34" s="136">
        <v>43.459365493263789</v>
      </c>
      <c r="E34" s="136">
        <v>715</v>
      </c>
      <c r="F34" s="136">
        <v>905</v>
      </c>
      <c r="G34" s="136">
        <v>26.573426573426573</v>
      </c>
      <c r="H34" s="136">
        <v>8202</v>
      </c>
      <c r="I34" s="136">
        <v>11711</v>
      </c>
      <c r="J34" s="136">
        <v>42.7822482321385</v>
      </c>
    </row>
    <row r="36" spans="1:10" ht="40.5" customHeight="1" x14ac:dyDescent="0.25">
      <c r="A36" s="144" t="s">
        <v>131</v>
      </c>
      <c r="B36" s="145"/>
      <c r="C36" s="145"/>
      <c r="D36" s="145"/>
      <c r="E36" s="145"/>
      <c r="F36" s="145"/>
      <c r="G36" s="145"/>
      <c r="H36" s="145"/>
      <c r="I36" s="145"/>
      <c r="J36" s="145"/>
    </row>
  </sheetData>
  <mergeCells count="8">
    <mergeCell ref="A36:J36"/>
    <mergeCell ref="A1:J1"/>
    <mergeCell ref="A2:J2"/>
    <mergeCell ref="B4:J4"/>
    <mergeCell ref="B5:D5"/>
    <mergeCell ref="E5:G5"/>
    <mergeCell ref="H5:J5"/>
    <mergeCell ref="A4:A6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86E6-F699-4547-94D4-0360E67123D1}">
  <dimension ref="A1:M233"/>
  <sheetViews>
    <sheetView topLeftCell="A219" workbookViewId="0">
      <selection activeCell="C7" sqref="C7:C233"/>
    </sheetView>
  </sheetViews>
  <sheetFormatPr defaultRowHeight="15" x14ac:dyDescent="0.25"/>
  <cols>
    <col min="1" max="1" width="72.28515625" customWidth="1"/>
    <col min="2" max="7" width="10.7109375" customWidth="1"/>
    <col min="8" max="8" width="9.42578125" customWidth="1"/>
    <col min="9" max="10" width="8.7109375" customWidth="1"/>
  </cols>
  <sheetData>
    <row r="1" spans="1:10" s="11" customFormat="1" ht="18" x14ac:dyDescent="0.25">
      <c r="A1" s="146" t="s">
        <v>97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s="11" customFormat="1" ht="18" x14ac:dyDescent="0.25">
      <c r="A2" s="146" t="s">
        <v>356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52" t="s">
        <v>66</v>
      </c>
      <c r="B4" s="152" t="s">
        <v>91</v>
      </c>
      <c r="C4" s="152"/>
      <c r="D4" s="152"/>
      <c r="E4" s="152"/>
      <c r="F4" s="152"/>
      <c r="G4" s="152"/>
      <c r="H4" s="152"/>
      <c r="I4" s="152"/>
      <c r="J4" s="152"/>
    </row>
    <row r="5" spans="1:10" x14ac:dyDescent="0.25">
      <c r="A5" s="152"/>
      <c r="B5" s="152" t="s">
        <v>2</v>
      </c>
      <c r="C5" s="152"/>
      <c r="D5" s="152"/>
      <c r="E5" s="152" t="s">
        <v>3</v>
      </c>
      <c r="F5" s="152"/>
      <c r="G5" s="152"/>
      <c r="H5" s="152" t="s">
        <v>4</v>
      </c>
      <c r="I5" s="152"/>
      <c r="J5" s="152"/>
    </row>
    <row r="6" spans="1:10" ht="32.25" customHeight="1" x14ac:dyDescent="0.25">
      <c r="A6" s="152"/>
      <c r="B6" s="23">
        <v>2022</v>
      </c>
      <c r="C6" s="23">
        <v>2023</v>
      </c>
      <c r="D6" s="23" t="s">
        <v>5</v>
      </c>
      <c r="E6" s="46">
        <v>2022</v>
      </c>
      <c r="F6" s="46">
        <v>2023</v>
      </c>
      <c r="G6" s="23" t="s">
        <v>5</v>
      </c>
      <c r="H6" s="46">
        <v>2022</v>
      </c>
      <c r="I6" s="46">
        <v>2023</v>
      </c>
      <c r="J6" s="23" t="s">
        <v>5</v>
      </c>
    </row>
    <row r="7" spans="1:10" ht="24.95" customHeight="1" x14ac:dyDescent="0.25">
      <c r="A7" s="84" t="s">
        <v>134</v>
      </c>
      <c r="B7" s="135">
        <v>11</v>
      </c>
      <c r="C7" s="135">
        <v>21</v>
      </c>
      <c r="D7" s="135">
        <v>90.909090909090907</v>
      </c>
      <c r="E7" s="135">
        <v>5</v>
      </c>
      <c r="F7" s="135">
        <v>5</v>
      </c>
      <c r="G7" s="135">
        <v>0</v>
      </c>
      <c r="H7" s="135">
        <v>18</v>
      </c>
      <c r="I7" s="135">
        <v>31</v>
      </c>
      <c r="J7" s="135">
        <v>72.222222222222229</v>
      </c>
    </row>
    <row r="8" spans="1:10" ht="24.95" customHeight="1" x14ac:dyDescent="0.25">
      <c r="A8" s="84" t="s">
        <v>108</v>
      </c>
      <c r="B8" s="135">
        <v>1</v>
      </c>
      <c r="C8" s="135">
        <v>0</v>
      </c>
      <c r="D8" s="135">
        <v>-100</v>
      </c>
      <c r="E8" s="135">
        <v>1</v>
      </c>
      <c r="F8" s="135">
        <v>0</v>
      </c>
      <c r="G8" s="135">
        <v>-100</v>
      </c>
      <c r="H8" s="135">
        <v>2</v>
      </c>
      <c r="I8" s="135">
        <v>0</v>
      </c>
      <c r="J8" s="135">
        <v>-100</v>
      </c>
    </row>
    <row r="9" spans="1:10" ht="24.95" customHeight="1" x14ac:dyDescent="0.25">
      <c r="A9" s="84" t="s">
        <v>109</v>
      </c>
      <c r="B9" s="135">
        <v>0</v>
      </c>
      <c r="C9" s="135">
        <v>0</v>
      </c>
      <c r="D9" s="135"/>
      <c r="E9" s="135">
        <v>0</v>
      </c>
      <c r="F9" s="135">
        <v>0</v>
      </c>
      <c r="G9" s="135"/>
      <c r="H9" s="135">
        <v>0</v>
      </c>
      <c r="I9" s="135">
        <v>0</v>
      </c>
      <c r="J9" s="135"/>
    </row>
    <row r="10" spans="1:10" ht="24.95" customHeight="1" x14ac:dyDescent="0.25">
      <c r="A10" s="84" t="s">
        <v>135</v>
      </c>
      <c r="B10" s="135">
        <v>0</v>
      </c>
      <c r="C10" s="135">
        <v>0</v>
      </c>
      <c r="D10" s="135"/>
      <c r="E10" s="135">
        <v>0</v>
      </c>
      <c r="F10" s="135">
        <v>0</v>
      </c>
      <c r="G10" s="135"/>
      <c r="H10" s="135">
        <v>0</v>
      </c>
      <c r="I10" s="135">
        <v>0</v>
      </c>
      <c r="J10" s="135"/>
    </row>
    <row r="11" spans="1:10" ht="24.95" customHeight="1" x14ac:dyDescent="0.25">
      <c r="A11" s="84" t="s">
        <v>136</v>
      </c>
      <c r="B11" s="135">
        <v>12</v>
      </c>
      <c r="C11" s="135">
        <v>13</v>
      </c>
      <c r="D11" s="135">
        <v>8.3333333333333286</v>
      </c>
      <c r="E11" s="135">
        <v>7</v>
      </c>
      <c r="F11" s="135">
        <v>4</v>
      </c>
      <c r="G11" s="135">
        <v>-42.857142857142854</v>
      </c>
      <c r="H11" s="135">
        <v>17</v>
      </c>
      <c r="I11" s="135">
        <v>14</v>
      </c>
      <c r="J11" s="135">
        <v>-17.647058823529406</v>
      </c>
    </row>
    <row r="12" spans="1:10" ht="24.95" customHeight="1" x14ac:dyDescent="0.25">
      <c r="A12" s="84" t="s">
        <v>137</v>
      </c>
      <c r="B12" s="135">
        <v>76</v>
      </c>
      <c r="C12" s="135">
        <v>139</v>
      </c>
      <c r="D12" s="135">
        <v>82.89473684210526</v>
      </c>
      <c r="E12" s="135">
        <v>22</v>
      </c>
      <c r="F12" s="135">
        <v>44</v>
      </c>
      <c r="G12" s="135">
        <v>100</v>
      </c>
      <c r="H12" s="135">
        <v>92</v>
      </c>
      <c r="I12" s="135">
        <v>213</v>
      </c>
      <c r="J12" s="135">
        <v>131.52173913043478</v>
      </c>
    </row>
    <row r="13" spans="1:10" ht="24.95" customHeight="1" x14ac:dyDescent="0.25">
      <c r="A13" s="84" t="s">
        <v>138</v>
      </c>
      <c r="B13" s="135">
        <v>0</v>
      </c>
      <c r="C13" s="135">
        <v>0</v>
      </c>
      <c r="D13" s="135"/>
      <c r="E13" s="135">
        <v>0</v>
      </c>
      <c r="F13" s="135">
        <v>0</v>
      </c>
      <c r="G13" s="135"/>
      <c r="H13" s="135">
        <v>0</v>
      </c>
      <c r="I13" s="135">
        <v>0</v>
      </c>
      <c r="J13" s="135"/>
    </row>
    <row r="14" spans="1:10" ht="24.95" customHeight="1" x14ac:dyDescent="0.25">
      <c r="A14" s="84" t="s">
        <v>139</v>
      </c>
      <c r="B14" s="135">
        <v>0</v>
      </c>
      <c r="C14" s="135">
        <v>0</v>
      </c>
      <c r="D14" s="135"/>
      <c r="E14" s="135">
        <v>0</v>
      </c>
      <c r="F14" s="135">
        <v>0</v>
      </c>
      <c r="G14" s="135"/>
      <c r="H14" s="135">
        <v>0</v>
      </c>
      <c r="I14" s="135">
        <v>0</v>
      </c>
      <c r="J14" s="135"/>
    </row>
    <row r="15" spans="1:10" ht="24.95" customHeight="1" x14ac:dyDescent="0.25">
      <c r="A15" s="84" t="s">
        <v>140</v>
      </c>
      <c r="B15" s="135">
        <v>57</v>
      </c>
      <c r="C15" s="135">
        <v>94</v>
      </c>
      <c r="D15" s="135">
        <v>64.912280701754383</v>
      </c>
      <c r="E15" s="135">
        <v>28</v>
      </c>
      <c r="F15" s="135">
        <v>21</v>
      </c>
      <c r="G15" s="135">
        <v>-25</v>
      </c>
      <c r="H15" s="135">
        <v>64</v>
      </c>
      <c r="I15" s="135">
        <v>130</v>
      </c>
      <c r="J15" s="135">
        <v>103.125</v>
      </c>
    </row>
    <row r="16" spans="1:10" ht="24.95" customHeight="1" x14ac:dyDescent="0.25">
      <c r="A16" s="84" t="s">
        <v>141</v>
      </c>
      <c r="B16" s="135">
        <v>0</v>
      </c>
      <c r="C16" s="135">
        <v>1</v>
      </c>
      <c r="D16" s="135"/>
      <c r="E16" s="135">
        <v>0</v>
      </c>
      <c r="F16" s="135">
        <v>0</v>
      </c>
      <c r="G16" s="135"/>
      <c r="H16" s="135">
        <v>0</v>
      </c>
      <c r="I16" s="135">
        <v>1</v>
      </c>
      <c r="J16" s="135"/>
    </row>
    <row r="17" spans="1:10" ht="24.95" customHeight="1" x14ac:dyDescent="0.25">
      <c r="A17" s="84" t="s">
        <v>142</v>
      </c>
      <c r="B17" s="135">
        <v>0</v>
      </c>
      <c r="C17" s="135">
        <v>0</v>
      </c>
      <c r="D17" s="135"/>
      <c r="E17" s="135">
        <v>0</v>
      </c>
      <c r="F17" s="135">
        <v>0</v>
      </c>
      <c r="G17" s="135"/>
      <c r="H17" s="135">
        <v>0</v>
      </c>
      <c r="I17" s="135">
        <v>0</v>
      </c>
      <c r="J17" s="135"/>
    </row>
    <row r="18" spans="1:10" ht="24.95" customHeight="1" x14ac:dyDescent="0.25">
      <c r="A18" s="84" t="s">
        <v>143</v>
      </c>
      <c r="B18" s="135">
        <v>155</v>
      </c>
      <c r="C18" s="135">
        <v>223</v>
      </c>
      <c r="D18" s="135">
        <v>43.870967741935488</v>
      </c>
      <c r="E18" s="135">
        <v>38</v>
      </c>
      <c r="F18" s="135">
        <v>58</v>
      </c>
      <c r="G18" s="135">
        <v>52.631578947368411</v>
      </c>
      <c r="H18" s="135">
        <v>248</v>
      </c>
      <c r="I18" s="135">
        <v>373</v>
      </c>
      <c r="J18" s="135">
        <v>50.403225806451616</v>
      </c>
    </row>
    <row r="19" spans="1:10" ht="24.95" customHeight="1" x14ac:dyDescent="0.25">
      <c r="A19" s="84" t="s">
        <v>144</v>
      </c>
      <c r="B19" s="135">
        <v>0</v>
      </c>
      <c r="C19" s="135">
        <v>0</v>
      </c>
      <c r="D19" s="135"/>
      <c r="E19" s="135">
        <v>0</v>
      </c>
      <c r="F19" s="135">
        <v>0</v>
      </c>
      <c r="G19" s="135"/>
      <c r="H19" s="135">
        <v>0</v>
      </c>
      <c r="I19" s="135">
        <v>0</v>
      </c>
      <c r="J19" s="135"/>
    </row>
    <row r="20" spans="1:10" ht="24.95" customHeight="1" x14ac:dyDescent="0.25">
      <c r="A20" s="84" t="s">
        <v>145</v>
      </c>
      <c r="B20" s="135">
        <v>0</v>
      </c>
      <c r="C20" s="135">
        <v>0</v>
      </c>
      <c r="D20" s="135"/>
      <c r="E20" s="135">
        <v>0</v>
      </c>
      <c r="F20" s="135">
        <v>0</v>
      </c>
      <c r="G20" s="135"/>
      <c r="H20" s="135">
        <v>0</v>
      </c>
      <c r="I20" s="135">
        <v>0</v>
      </c>
      <c r="J20" s="135"/>
    </row>
    <row r="21" spans="1:10" ht="24.95" customHeight="1" x14ac:dyDescent="0.25">
      <c r="A21" s="84" t="s">
        <v>146</v>
      </c>
      <c r="B21" s="135">
        <v>0</v>
      </c>
      <c r="C21" s="135">
        <v>0</v>
      </c>
      <c r="D21" s="135"/>
      <c r="E21" s="135">
        <v>0</v>
      </c>
      <c r="F21" s="135">
        <v>0</v>
      </c>
      <c r="G21" s="135"/>
      <c r="H21" s="135">
        <v>0</v>
      </c>
      <c r="I21" s="135">
        <v>0</v>
      </c>
      <c r="J21" s="135"/>
    </row>
    <row r="22" spans="1:10" ht="35.25" customHeight="1" x14ac:dyDescent="0.25">
      <c r="A22" s="84" t="s">
        <v>147</v>
      </c>
      <c r="B22" s="135">
        <v>0</v>
      </c>
      <c r="C22" s="135">
        <v>0</v>
      </c>
      <c r="D22" s="135"/>
      <c r="E22" s="135">
        <v>0</v>
      </c>
      <c r="F22" s="135">
        <v>0</v>
      </c>
      <c r="G22" s="135"/>
      <c r="H22" s="135">
        <v>0</v>
      </c>
      <c r="I22" s="135">
        <v>0</v>
      </c>
      <c r="J22" s="135"/>
    </row>
    <row r="23" spans="1:10" ht="24.95" customHeight="1" x14ac:dyDescent="0.25">
      <c r="A23" s="84" t="s">
        <v>148</v>
      </c>
      <c r="B23" s="135">
        <v>4</v>
      </c>
      <c r="C23" s="135">
        <v>1</v>
      </c>
      <c r="D23" s="135">
        <v>-75</v>
      </c>
      <c r="E23" s="135">
        <v>0</v>
      </c>
      <c r="F23" s="135">
        <v>0</v>
      </c>
      <c r="G23" s="135"/>
      <c r="H23" s="135">
        <v>4</v>
      </c>
      <c r="I23" s="135">
        <v>2</v>
      </c>
      <c r="J23" s="135">
        <v>-50</v>
      </c>
    </row>
    <row r="24" spans="1:10" ht="24.95" customHeight="1" x14ac:dyDescent="0.25">
      <c r="A24" s="84" t="s">
        <v>149</v>
      </c>
      <c r="B24" s="135">
        <v>0</v>
      </c>
      <c r="C24" s="135">
        <v>0</v>
      </c>
      <c r="D24" s="135"/>
      <c r="E24" s="135">
        <v>0</v>
      </c>
      <c r="F24" s="135">
        <v>0</v>
      </c>
      <c r="G24" s="135"/>
      <c r="H24" s="135">
        <v>0</v>
      </c>
      <c r="I24" s="135">
        <v>0</v>
      </c>
      <c r="J24" s="135"/>
    </row>
    <row r="25" spans="1:10" ht="24.95" customHeight="1" x14ac:dyDescent="0.25">
      <c r="A25" s="84" t="s">
        <v>150</v>
      </c>
      <c r="B25" s="135">
        <v>0</v>
      </c>
      <c r="C25" s="135">
        <v>0</v>
      </c>
      <c r="D25" s="135"/>
      <c r="E25" s="135">
        <v>0</v>
      </c>
      <c r="F25" s="135">
        <v>0</v>
      </c>
      <c r="G25" s="135"/>
      <c r="H25" s="135">
        <v>0</v>
      </c>
      <c r="I25" s="135">
        <v>0</v>
      </c>
      <c r="J25" s="135"/>
    </row>
    <row r="26" spans="1:10" ht="24.95" customHeight="1" x14ac:dyDescent="0.25">
      <c r="A26" s="84" t="s">
        <v>151</v>
      </c>
      <c r="B26" s="135">
        <v>0</v>
      </c>
      <c r="C26" s="135">
        <v>0</v>
      </c>
      <c r="D26" s="135"/>
      <c r="E26" s="135">
        <v>0</v>
      </c>
      <c r="F26" s="135">
        <v>0</v>
      </c>
      <c r="G26" s="135"/>
      <c r="H26" s="135">
        <v>0</v>
      </c>
      <c r="I26" s="135">
        <v>0</v>
      </c>
      <c r="J26" s="135"/>
    </row>
    <row r="27" spans="1:10" ht="24.95" customHeight="1" x14ac:dyDescent="0.25">
      <c r="A27" s="84" t="s">
        <v>152</v>
      </c>
      <c r="B27" s="135">
        <v>39</v>
      </c>
      <c r="C27" s="135">
        <v>54</v>
      </c>
      <c r="D27" s="135">
        <v>38.461538461538453</v>
      </c>
      <c r="E27" s="135">
        <v>9</v>
      </c>
      <c r="F27" s="135">
        <v>9</v>
      </c>
      <c r="G27" s="135">
        <v>0</v>
      </c>
      <c r="H27" s="135">
        <v>67</v>
      </c>
      <c r="I27" s="135">
        <v>75</v>
      </c>
      <c r="J27" s="135">
        <v>11.940298507462686</v>
      </c>
    </row>
    <row r="28" spans="1:10" ht="24.95" customHeight="1" x14ac:dyDescent="0.25">
      <c r="A28" s="84" t="s">
        <v>153</v>
      </c>
      <c r="B28" s="135">
        <v>0</v>
      </c>
      <c r="C28" s="135">
        <v>0</v>
      </c>
      <c r="D28" s="135"/>
      <c r="E28" s="135">
        <v>0</v>
      </c>
      <c r="F28" s="135">
        <v>0</v>
      </c>
      <c r="G28" s="135"/>
      <c r="H28" s="135">
        <v>0</v>
      </c>
      <c r="I28" s="135">
        <v>0</v>
      </c>
      <c r="J28" s="135"/>
    </row>
    <row r="29" spans="1:10" ht="24.95" customHeight="1" x14ac:dyDescent="0.25">
      <c r="A29" s="84" t="s">
        <v>154</v>
      </c>
      <c r="B29" s="135">
        <v>0</v>
      </c>
      <c r="C29" s="135">
        <v>0</v>
      </c>
      <c r="D29" s="135"/>
      <c r="E29" s="135">
        <v>0</v>
      </c>
      <c r="F29" s="135">
        <v>0</v>
      </c>
      <c r="G29" s="135"/>
      <c r="H29" s="135">
        <v>0</v>
      </c>
      <c r="I29" s="135">
        <v>0</v>
      </c>
      <c r="J29" s="135"/>
    </row>
    <row r="30" spans="1:10" ht="24.95" customHeight="1" x14ac:dyDescent="0.25">
      <c r="A30" s="84" t="s">
        <v>155</v>
      </c>
      <c r="B30" s="135">
        <v>1</v>
      </c>
      <c r="C30" s="135">
        <v>0</v>
      </c>
      <c r="D30" s="135">
        <v>-100</v>
      </c>
      <c r="E30" s="135">
        <v>0</v>
      </c>
      <c r="F30" s="135">
        <v>0</v>
      </c>
      <c r="G30" s="135"/>
      <c r="H30" s="135">
        <v>2</v>
      </c>
      <c r="I30" s="135">
        <v>0</v>
      </c>
      <c r="J30" s="135">
        <v>-100</v>
      </c>
    </row>
    <row r="31" spans="1:10" ht="24.95" customHeight="1" x14ac:dyDescent="0.25">
      <c r="A31" s="84" t="s">
        <v>156</v>
      </c>
      <c r="B31" s="135">
        <v>0</v>
      </c>
      <c r="C31" s="135">
        <v>0</v>
      </c>
      <c r="D31" s="135"/>
      <c r="E31" s="135">
        <v>0</v>
      </c>
      <c r="F31" s="135">
        <v>0</v>
      </c>
      <c r="G31" s="135"/>
      <c r="H31" s="135">
        <v>0</v>
      </c>
      <c r="I31" s="135">
        <v>0</v>
      </c>
      <c r="J31" s="135"/>
    </row>
    <row r="32" spans="1:10" ht="24.95" customHeight="1" x14ac:dyDescent="0.25">
      <c r="A32" s="84" t="s">
        <v>157</v>
      </c>
      <c r="B32" s="135">
        <v>46</v>
      </c>
      <c r="C32" s="135">
        <v>32</v>
      </c>
      <c r="D32" s="135">
        <v>-30.434782608695656</v>
      </c>
      <c r="E32" s="135">
        <v>12</v>
      </c>
      <c r="F32" s="135">
        <v>11</v>
      </c>
      <c r="G32" s="135">
        <v>-8.3333333333333286</v>
      </c>
      <c r="H32" s="135">
        <v>78</v>
      </c>
      <c r="I32" s="135">
        <v>45</v>
      </c>
      <c r="J32" s="135">
        <v>-42.307692307692307</v>
      </c>
    </row>
    <row r="33" spans="1:10" ht="24.95" customHeight="1" x14ac:dyDescent="0.25">
      <c r="A33" s="84" t="s">
        <v>158</v>
      </c>
      <c r="B33" s="135">
        <v>22</v>
      </c>
      <c r="C33" s="135">
        <v>16</v>
      </c>
      <c r="D33" s="135">
        <v>-27.272727272727266</v>
      </c>
      <c r="E33" s="135">
        <v>5</v>
      </c>
      <c r="F33" s="135">
        <v>3</v>
      </c>
      <c r="G33" s="135">
        <v>-40</v>
      </c>
      <c r="H33" s="135">
        <v>35</v>
      </c>
      <c r="I33" s="135">
        <v>20</v>
      </c>
      <c r="J33" s="135">
        <v>-42.857142857142854</v>
      </c>
    </row>
    <row r="34" spans="1:10" ht="24.95" customHeight="1" x14ac:dyDescent="0.25">
      <c r="A34" s="84" t="s">
        <v>159</v>
      </c>
      <c r="B34" s="135">
        <v>14</v>
      </c>
      <c r="C34" s="135">
        <v>16</v>
      </c>
      <c r="D34" s="135">
        <v>14.285714285714292</v>
      </c>
      <c r="E34" s="135">
        <v>1</v>
      </c>
      <c r="F34" s="135">
        <v>1</v>
      </c>
      <c r="G34" s="135">
        <v>0</v>
      </c>
      <c r="H34" s="135">
        <v>19</v>
      </c>
      <c r="I34" s="135">
        <v>33</v>
      </c>
      <c r="J34" s="135">
        <v>73.68421052631578</v>
      </c>
    </row>
    <row r="35" spans="1:10" ht="24.95" customHeight="1" x14ac:dyDescent="0.25">
      <c r="A35" s="84" t="s">
        <v>160</v>
      </c>
      <c r="B35" s="135">
        <v>24</v>
      </c>
      <c r="C35" s="135">
        <v>21</v>
      </c>
      <c r="D35" s="135">
        <v>-12.5</v>
      </c>
      <c r="E35" s="135">
        <v>5</v>
      </c>
      <c r="F35" s="135">
        <v>4</v>
      </c>
      <c r="G35" s="135">
        <v>-20</v>
      </c>
      <c r="H35" s="135">
        <v>38</v>
      </c>
      <c r="I35" s="135">
        <v>37</v>
      </c>
      <c r="J35" s="135">
        <v>-2.6315789473684248</v>
      </c>
    </row>
    <row r="36" spans="1:10" ht="24.95" customHeight="1" x14ac:dyDescent="0.25">
      <c r="A36" s="84" t="s">
        <v>161</v>
      </c>
      <c r="B36" s="135">
        <v>5</v>
      </c>
      <c r="C36" s="135">
        <v>10</v>
      </c>
      <c r="D36" s="135">
        <v>100</v>
      </c>
      <c r="E36" s="135">
        <v>3</v>
      </c>
      <c r="F36" s="135">
        <v>0</v>
      </c>
      <c r="G36" s="135">
        <v>-100</v>
      </c>
      <c r="H36" s="135">
        <v>7</v>
      </c>
      <c r="I36" s="135">
        <v>16</v>
      </c>
      <c r="J36" s="135">
        <v>128.57142857142858</v>
      </c>
    </row>
    <row r="37" spans="1:10" ht="24.95" customHeight="1" x14ac:dyDescent="0.25">
      <c r="A37" s="84" t="s">
        <v>162</v>
      </c>
      <c r="B37" s="135">
        <v>25</v>
      </c>
      <c r="C37" s="135">
        <v>42</v>
      </c>
      <c r="D37" s="135">
        <v>68</v>
      </c>
      <c r="E37" s="135">
        <v>12</v>
      </c>
      <c r="F37" s="135">
        <v>10</v>
      </c>
      <c r="G37" s="135">
        <v>-16.666666666666671</v>
      </c>
      <c r="H37" s="135">
        <v>32</v>
      </c>
      <c r="I37" s="135">
        <v>73</v>
      </c>
      <c r="J37" s="135">
        <v>128.125</v>
      </c>
    </row>
    <row r="38" spans="1:10" ht="24.95" customHeight="1" x14ac:dyDescent="0.25">
      <c r="A38" s="84" t="s">
        <v>163</v>
      </c>
      <c r="B38" s="135">
        <v>2</v>
      </c>
      <c r="C38" s="135">
        <v>1</v>
      </c>
      <c r="D38" s="135">
        <v>-50</v>
      </c>
      <c r="E38" s="135">
        <v>1</v>
      </c>
      <c r="F38" s="135">
        <v>1</v>
      </c>
      <c r="G38" s="135">
        <v>0</v>
      </c>
      <c r="H38" s="135">
        <v>1</v>
      </c>
      <c r="I38" s="135">
        <v>0</v>
      </c>
      <c r="J38" s="135">
        <v>-100</v>
      </c>
    </row>
    <row r="39" spans="1:10" ht="24.95" customHeight="1" x14ac:dyDescent="0.25">
      <c r="A39" s="84" t="s">
        <v>164</v>
      </c>
      <c r="B39" s="135">
        <v>1</v>
      </c>
      <c r="C39" s="135">
        <v>0</v>
      </c>
      <c r="D39" s="135">
        <v>-100</v>
      </c>
      <c r="E39" s="135">
        <v>0</v>
      </c>
      <c r="F39" s="135">
        <v>0</v>
      </c>
      <c r="G39" s="135"/>
      <c r="H39" s="135">
        <v>2</v>
      </c>
      <c r="I39" s="135">
        <v>0</v>
      </c>
      <c r="J39" s="135">
        <v>-100</v>
      </c>
    </row>
    <row r="40" spans="1:10" ht="24.95" customHeight="1" x14ac:dyDescent="0.25">
      <c r="A40" s="84" t="s">
        <v>165</v>
      </c>
      <c r="B40" s="135">
        <v>0</v>
      </c>
      <c r="C40" s="135">
        <v>0</v>
      </c>
      <c r="D40" s="135"/>
      <c r="E40" s="135">
        <v>0</v>
      </c>
      <c r="F40" s="135">
        <v>0</v>
      </c>
      <c r="G40" s="135"/>
      <c r="H40" s="135">
        <v>0</v>
      </c>
      <c r="I40" s="135">
        <v>0</v>
      </c>
      <c r="J40" s="135"/>
    </row>
    <row r="41" spans="1:10" ht="24.95" customHeight="1" x14ac:dyDescent="0.25">
      <c r="A41" s="84" t="s">
        <v>166</v>
      </c>
      <c r="B41" s="135">
        <v>25</v>
      </c>
      <c r="C41" s="135">
        <v>68</v>
      </c>
      <c r="D41" s="135">
        <v>172</v>
      </c>
      <c r="E41" s="135">
        <v>7</v>
      </c>
      <c r="F41" s="135">
        <v>19</v>
      </c>
      <c r="G41" s="135">
        <v>171.42857142857144</v>
      </c>
      <c r="H41" s="135">
        <v>38</v>
      </c>
      <c r="I41" s="135">
        <v>105</v>
      </c>
      <c r="J41" s="135">
        <v>176.31578947368422</v>
      </c>
    </row>
    <row r="42" spans="1:10" ht="24.95" customHeight="1" x14ac:dyDescent="0.25">
      <c r="A42" s="85" t="s">
        <v>167</v>
      </c>
      <c r="B42" s="135">
        <v>0</v>
      </c>
      <c r="C42" s="135">
        <v>5</v>
      </c>
      <c r="D42" s="135"/>
      <c r="E42" s="135">
        <v>0</v>
      </c>
      <c r="F42" s="135">
        <v>3</v>
      </c>
      <c r="G42" s="135"/>
      <c r="H42" s="135">
        <v>0</v>
      </c>
      <c r="I42" s="135">
        <v>7</v>
      </c>
      <c r="J42" s="135"/>
    </row>
    <row r="43" spans="1:10" ht="24.95" customHeight="1" x14ac:dyDescent="0.25">
      <c r="A43" s="84" t="s">
        <v>168</v>
      </c>
      <c r="B43" s="135">
        <v>1</v>
      </c>
      <c r="C43" s="135">
        <v>0</v>
      </c>
      <c r="D43" s="135">
        <v>-100</v>
      </c>
      <c r="E43" s="135">
        <v>0</v>
      </c>
      <c r="F43" s="135">
        <v>0</v>
      </c>
      <c r="G43" s="135"/>
      <c r="H43" s="135">
        <v>1</v>
      </c>
      <c r="I43" s="135">
        <v>0</v>
      </c>
      <c r="J43" s="135">
        <v>-100</v>
      </c>
    </row>
    <row r="44" spans="1:10" ht="24.95" customHeight="1" x14ac:dyDescent="0.25">
      <c r="A44" s="84" t="s">
        <v>169</v>
      </c>
      <c r="B44" s="135">
        <v>12</v>
      </c>
      <c r="C44" s="135">
        <v>18</v>
      </c>
      <c r="D44" s="135">
        <v>50</v>
      </c>
      <c r="E44" s="135">
        <v>5</v>
      </c>
      <c r="F44" s="135">
        <v>1</v>
      </c>
      <c r="G44" s="135">
        <v>-80</v>
      </c>
      <c r="H44" s="135">
        <v>21</v>
      </c>
      <c r="I44" s="135">
        <v>33</v>
      </c>
      <c r="J44" s="135">
        <v>57.142857142857139</v>
      </c>
    </row>
    <row r="45" spans="1:10" ht="24.95" customHeight="1" x14ac:dyDescent="0.25">
      <c r="A45" s="84" t="s">
        <v>170</v>
      </c>
      <c r="B45" s="135">
        <v>0</v>
      </c>
      <c r="C45" s="135">
        <v>2</v>
      </c>
      <c r="D45" s="135"/>
      <c r="E45" s="135">
        <v>0</v>
      </c>
      <c r="F45" s="135">
        <v>0</v>
      </c>
      <c r="G45" s="135"/>
      <c r="H45" s="135">
        <v>0</v>
      </c>
      <c r="I45" s="135">
        <v>2</v>
      </c>
      <c r="J45" s="135"/>
    </row>
    <row r="46" spans="1:10" ht="24.95" customHeight="1" x14ac:dyDescent="0.25">
      <c r="A46" s="84" t="s">
        <v>171</v>
      </c>
      <c r="B46" s="135">
        <v>0</v>
      </c>
      <c r="C46" s="135">
        <v>0</v>
      </c>
      <c r="D46" s="135"/>
      <c r="E46" s="135">
        <v>0</v>
      </c>
      <c r="F46" s="135">
        <v>0</v>
      </c>
      <c r="G46" s="135"/>
      <c r="H46" s="135">
        <v>0</v>
      </c>
      <c r="I46" s="135">
        <v>0</v>
      </c>
      <c r="J46" s="135"/>
    </row>
    <row r="47" spans="1:10" ht="24.95" customHeight="1" x14ac:dyDescent="0.25">
      <c r="A47" s="84" t="s">
        <v>172</v>
      </c>
      <c r="B47" s="135">
        <v>43</v>
      </c>
      <c r="C47" s="135">
        <v>69</v>
      </c>
      <c r="D47" s="135">
        <v>60.465116279069775</v>
      </c>
      <c r="E47" s="135">
        <v>13</v>
      </c>
      <c r="F47" s="135">
        <v>18</v>
      </c>
      <c r="G47" s="135">
        <v>38.461538461538453</v>
      </c>
      <c r="H47" s="135">
        <v>79</v>
      </c>
      <c r="I47" s="135">
        <v>108</v>
      </c>
      <c r="J47" s="135">
        <v>36.70886075949366</v>
      </c>
    </row>
    <row r="48" spans="1:10" ht="24.95" customHeight="1" x14ac:dyDescent="0.25">
      <c r="A48" s="84" t="s">
        <v>173</v>
      </c>
      <c r="B48" s="135">
        <v>3</v>
      </c>
      <c r="C48" s="135">
        <v>0</v>
      </c>
      <c r="D48" s="135">
        <v>-100</v>
      </c>
      <c r="E48" s="135">
        <v>2</v>
      </c>
      <c r="F48" s="135">
        <v>0</v>
      </c>
      <c r="G48" s="135">
        <v>-100</v>
      </c>
      <c r="H48" s="135">
        <v>4</v>
      </c>
      <c r="I48" s="135">
        <v>0</v>
      </c>
      <c r="J48" s="135">
        <v>-100</v>
      </c>
    </row>
    <row r="49" spans="1:10" ht="24.95" customHeight="1" x14ac:dyDescent="0.25">
      <c r="A49" s="84" t="s">
        <v>174</v>
      </c>
      <c r="B49" s="135">
        <v>0</v>
      </c>
      <c r="C49" s="135">
        <v>0</v>
      </c>
      <c r="D49" s="135"/>
      <c r="E49" s="135">
        <v>0</v>
      </c>
      <c r="F49" s="135">
        <v>0</v>
      </c>
      <c r="G49" s="135"/>
      <c r="H49" s="135">
        <v>0</v>
      </c>
      <c r="I49" s="135">
        <v>0</v>
      </c>
      <c r="J49" s="135"/>
    </row>
    <row r="50" spans="1:10" ht="24.95" customHeight="1" x14ac:dyDescent="0.25">
      <c r="A50" s="84" t="s">
        <v>175</v>
      </c>
      <c r="B50" s="135">
        <v>3</v>
      </c>
      <c r="C50" s="135">
        <v>0</v>
      </c>
      <c r="D50" s="135">
        <v>-100</v>
      </c>
      <c r="E50" s="135">
        <v>0</v>
      </c>
      <c r="F50" s="135">
        <v>0</v>
      </c>
      <c r="G50" s="135"/>
      <c r="H50" s="135">
        <v>4</v>
      </c>
      <c r="I50" s="135">
        <v>0</v>
      </c>
      <c r="J50" s="135">
        <v>-100</v>
      </c>
    </row>
    <row r="51" spans="1:10" ht="24.95" customHeight="1" x14ac:dyDescent="0.25">
      <c r="A51" s="84" t="s">
        <v>176</v>
      </c>
      <c r="B51" s="135">
        <v>42</v>
      </c>
      <c r="C51" s="135">
        <v>48</v>
      </c>
      <c r="D51" s="135">
        <v>14.285714285714292</v>
      </c>
      <c r="E51" s="135">
        <v>9</v>
      </c>
      <c r="F51" s="135">
        <v>17</v>
      </c>
      <c r="G51" s="135">
        <v>88.888888888888886</v>
      </c>
      <c r="H51" s="135">
        <v>80</v>
      </c>
      <c r="I51" s="135">
        <v>64</v>
      </c>
      <c r="J51" s="135">
        <v>-20</v>
      </c>
    </row>
    <row r="52" spans="1:10" ht="24.95" customHeight="1" x14ac:dyDescent="0.25">
      <c r="A52" s="84" t="s">
        <v>177</v>
      </c>
      <c r="B52" s="135">
        <v>0</v>
      </c>
      <c r="C52" s="135">
        <v>0</v>
      </c>
      <c r="D52" s="135"/>
      <c r="E52" s="135">
        <v>0</v>
      </c>
      <c r="F52" s="135">
        <v>0</v>
      </c>
      <c r="G52" s="135"/>
      <c r="H52" s="135">
        <v>0</v>
      </c>
      <c r="I52" s="135">
        <v>0</v>
      </c>
      <c r="J52" s="135"/>
    </row>
    <row r="53" spans="1:10" ht="24.95" customHeight="1" x14ac:dyDescent="0.25">
      <c r="A53" s="84" t="s">
        <v>178</v>
      </c>
      <c r="B53" s="135">
        <v>0</v>
      </c>
      <c r="C53" s="135">
        <v>0</v>
      </c>
      <c r="D53" s="135"/>
      <c r="E53" s="135">
        <v>0</v>
      </c>
      <c r="F53" s="135">
        <v>0</v>
      </c>
      <c r="G53" s="135"/>
      <c r="H53" s="135">
        <v>0</v>
      </c>
      <c r="I53" s="135">
        <v>0</v>
      </c>
      <c r="J53" s="135"/>
    </row>
    <row r="54" spans="1:10" ht="24.95" customHeight="1" x14ac:dyDescent="0.25">
      <c r="A54" s="84" t="s">
        <v>179</v>
      </c>
      <c r="B54" s="135">
        <v>0</v>
      </c>
      <c r="C54" s="135">
        <v>0</v>
      </c>
      <c r="D54" s="135"/>
      <c r="E54" s="135">
        <v>0</v>
      </c>
      <c r="F54" s="135">
        <v>0</v>
      </c>
      <c r="G54" s="135"/>
      <c r="H54" s="135">
        <v>0</v>
      </c>
      <c r="I54" s="135">
        <v>0</v>
      </c>
      <c r="J54" s="135"/>
    </row>
    <row r="55" spans="1:10" ht="24.95" customHeight="1" x14ac:dyDescent="0.25">
      <c r="A55" s="84" t="s">
        <v>180</v>
      </c>
      <c r="B55" s="135">
        <v>18</v>
      </c>
      <c r="C55" s="135">
        <v>18</v>
      </c>
      <c r="D55" s="135">
        <v>0</v>
      </c>
      <c r="E55" s="135">
        <v>2</v>
      </c>
      <c r="F55" s="135">
        <v>5</v>
      </c>
      <c r="G55" s="135">
        <v>150</v>
      </c>
      <c r="H55" s="135">
        <v>25</v>
      </c>
      <c r="I55" s="135">
        <v>30</v>
      </c>
      <c r="J55" s="135">
        <v>20</v>
      </c>
    </row>
    <row r="56" spans="1:10" ht="24.95" customHeight="1" x14ac:dyDescent="0.25">
      <c r="A56" s="84" t="s">
        <v>181</v>
      </c>
      <c r="B56" s="135">
        <v>0</v>
      </c>
      <c r="C56" s="135">
        <v>0</v>
      </c>
      <c r="D56" s="135"/>
      <c r="E56" s="135">
        <v>0</v>
      </c>
      <c r="F56" s="135">
        <v>0</v>
      </c>
      <c r="G56" s="135"/>
      <c r="H56" s="135">
        <v>0</v>
      </c>
      <c r="I56" s="135">
        <v>0</v>
      </c>
      <c r="J56" s="135"/>
    </row>
    <row r="57" spans="1:10" ht="24.95" customHeight="1" x14ac:dyDescent="0.25">
      <c r="A57" s="84" t="s">
        <v>182</v>
      </c>
      <c r="B57" s="135">
        <v>2</v>
      </c>
      <c r="C57" s="135">
        <v>3</v>
      </c>
      <c r="D57" s="135">
        <v>50</v>
      </c>
      <c r="E57" s="135">
        <v>0</v>
      </c>
      <c r="F57" s="135">
        <v>0</v>
      </c>
      <c r="G57" s="135"/>
      <c r="H57" s="135">
        <v>2</v>
      </c>
      <c r="I57" s="135">
        <v>3</v>
      </c>
      <c r="J57" s="135">
        <v>50</v>
      </c>
    </row>
    <row r="58" spans="1:10" ht="27" customHeight="1" x14ac:dyDescent="0.25">
      <c r="A58" s="84" t="s">
        <v>183</v>
      </c>
      <c r="B58" s="135">
        <v>1</v>
      </c>
      <c r="C58" s="135">
        <v>0</v>
      </c>
      <c r="D58" s="135">
        <v>-100</v>
      </c>
      <c r="E58" s="135">
        <v>0</v>
      </c>
      <c r="F58" s="135">
        <v>0</v>
      </c>
      <c r="G58" s="135"/>
      <c r="H58" s="135">
        <v>1</v>
      </c>
      <c r="I58" s="135">
        <v>0</v>
      </c>
      <c r="J58" s="135">
        <v>-100</v>
      </c>
    </row>
    <row r="59" spans="1:10" ht="27" customHeight="1" x14ac:dyDescent="0.25">
      <c r="A59" s="84" t="s">
        <v>184</v>
      </c>
      <c r="B59" s="135">
        <v>0</v>
      </c>
      <c r="C59" s="135">
        <v>0</v>
      </c>
      <c r="D59" s="135"/>
      <c r="E59" s="135">
        <v>0</v>
      </c>
      <c r="F59" s="135">
        <v>0</v>
      </c>
      <c r="G59" s="135"/>
      <c r="H59" s="135">
        <v>0</v>
      </c>
      <c r="I59" s="135">
        <v>0</v>
      </c>
      <c r="J59" s="135"/>
    </row>
    <row r="60" spans="1:10" ht="27" customHeight="1" x14ac:dyDescent="0.25">
      <c r="A60" s="84" t="s">
        <v>185</v>
      </c>
      <c r="B60" s="135">
        <v>1</v>
      </c>
      <c r="C60" s="135">
        <v>4</v>
      </c>
      <c r="D60" s="135">
        <v>300</v>
      </c>
      <c r="E60" s="135">
        <v>0</v>
      </c>
      <c r="F60" s="135">
        <v>1</v>
      </c>
      <c r="G60" s="135"/>
      <c r="H60" s="135">
        <v>2</v>
      </c>
      <c r="I60" s="135">
        <v>6</v>
      </c>
      <c r="J60" s="135">
        <v>200</v>
      </c>
    </row>
    <row r="61" spans="1:10" ht="27" customHeight="1" x14ac:dyDescent="0.25">
      <c r="A61" s="84" t="s">
        <v>186</v>
      </c>
      <c r="B61" s="135">
        <v>0</v>
      </c>
      <c r="C61" s="135">
        <v>0</v>
      </c>
      <c r="D61" s="135"/>
      <c r="E61" s="135">
        <v>0</v>
      </c>
      <c r="F61" s="135">
        <v>0</v>
      </c>
      <c r="G61" s="135"/>
      <c r="H61" s="135">
        <v>0</v>
      </c>
      <c r="I61" s="135">
        <v>0</v>
      </c>
      <c r="J61" s="135"/>
    </row>
    <row r="62" spans="1:10" ht="24.95" customHeight="1" x14ac:dyDescent="0.25">
      <c r="A62" s="84" t="s">
        <v>187</v>
      </c>
      <c r="B62" s="135">
        <v>0</v>
      </c>
      <c r="C62" s="135">
        <v>0</v>
      </c>
      <c r="D62" s="135"/>
      <c r="E62" s="135">
        <v>0</v>
      </c>
      <c r="F62" s="135">
        <v>0</v>
      </c>
      <c r="G62" s="135"/>
      <c r="H62" s="135">
        <v>0</v>
      </c>
      <c r="I62" s="135">
        <v>0</v>
      </c>
      <c r="J62" s="135"/>
    </row>
    <row r="63" spans="1:10" ht="24.95" customHeight="1" x14ac:dyDescent="0.25">
      <c r="A63" s="84" t="s">
        <v>188</v>
      </c>
      <c r="B63" s="135">
        <v>0</v>
      </c>
      <c r="C63" s="135">
        <v>0</v>
      </c>
      <c r="D63" s="135"/>
      <c r="E63" s="135">
        <v>0</v>
      </c>
      <c r="F63" s="135">
        <v>0</v>
      </c>
      <c r="G63" s="135"/>
      <c r="H63" s="135">
        <v>0</v>
      </c>
      <c r="I63" s="135">
        <v>0</v>
      </c>
      <c r="J63" s="135"/>
    </row>
    <row r="64" spans="1:10" ht="24.95" customHeight="1" x14ac:dyDescent="0.25">
      <c r="A64" s="84" t="s">
        <v>189</v>
      </c>
      <c r="B64" s="135">
        <v>0</v>
      </c>
      <c r="C64" s="135">
        <v>0</v>
      </c>
      <c r="D64" s="135"/>
      <c r="E64" s="135">
        <v>0</v>
      </c>
      <c r="F64" s="135">
        <v>0</v>
      </c>
      <c r="G64" s="135"/>
      <c r="H64" s="135">
        <v>0</v>
      </c>
      <c r="I64" s="135">
        <v>0</v>
      </c>
      <c r="J64" s="135"/>
    </row>
    <row r="65" spans="1:10" ht="24.95" customHeight="1" x14ac:dyDescent="0.25">
      <c r="A65" s="84" t="s">
        <v>190</v>
      </c>
      <c r="B65" s="135">
        <v>1</v>
      </c>
      <c r="C65" s="135">
        <v>1</v>
      </c>
      <c r="D65" s="135">
        <v>0</v>
      </c>
      <c r="E65" s="135">
        <v>1</v>
      </c>
      <c r="F65" s="135">
        <v>0</v>
      </c>
      <c r="G65" s="135">
        <v>-100</v>
      </c>
      <c r="H65" s="135">
        <v>0</v>
      </c>
      <c r="I65" s="135">
        <v>1</v>
      </c>
      <c r="J65" s="135"/>
    </row>
    <row r="66" spans="1:10" ht="24.95" customHeight="1" x14ac:dyDescent="0.25">
      <c r="A66" s="84" t="s">
        <v>191</v>
      </c>
      <c r="B66" s="135">
        <v>1</v>
      </c>
      <c r="C66" s="135">
        <v>11</v>
      </c>
      <c r="D66" s="135">
        <v>1000</v>
      </c>
      <c r="E66" s="135">
        <v>0</v>
      </c>
      <c r="F66" s="135">
        <v>3</v>
      </c>
      <c r="G66" s="135"/>
      <c r="H66" s="135">
        <v>1</v>
      </c>
      <c r="I66" s="135">
        <v>11</v>
      </c>
      <c r="J66" s="135">
        <v>1000</v>
      </c>
    </row>
    <row r="67" spans="1:10" ht="24.95" customHeight="1" x14ac:dyDescent="0.25">
      <c r="A67" s="84" t="s">
        <v>192</v>
      </c>
      <c r="B67" s="135">
        <v>0</v>
      </c>
      <c r="C67" s="135">
        <v>0</v>
      </c>
      <c r="D67" s="135"/>
      <c r="E67" s="135">
        <v>0</v>
      </c>
      <c r="F67" s="135">
        <v>0</v>
      </c>
      <c r="G67" s="135"/>
      <c r="H67" s="135">
        <v>0</v>
      </c>
      <c r="I67" s="135">
        <v>0</v>
      </c>
      <c r="J67" s="135"/>
    </row>
    <row r="68" spans="1:10" ht="24.95" customHeight="1" x14ac:dyDescent="0.25">
      <c r="A68" s="84" t="s">
        <v>193</v>
      </c>
      <c r="B68" s="135">
        <v>0</v>
      </c>
      <c r="C68" s="135">
        <v>0</v>
      </c>
      <c r="D68" s="135"/>
      <c r="E68" s="135">
        <v>0</v>
      </c>
      <c r="F68" s="135">
        <v>0</v>
      </c>
      <c r="G68" s="135"/>
      <c r="H68" s="135">
        <v>0</v>
      </c>
      <c r="I68" s="135">
        <v>0</v>
      </c>
      <c r="J68" s="135"/>
    </row>
    <row r="69" spans="1:10" ht="24.95" customHeight="1" x14ac:dyDescent="0.25">
      <c r="A69" s="84" t="s">
        <v>194</v>
      </c>
      <c r="B69" s="135">
        <v>0</v>
      </c>
      <c r="C69" s="135">
        <v>0</v>
      </c>
      <c r="D69" s="135"/>
      <c r="E69" s="135">
        <v>0</v>
      </c>
      <c r="F69" s="135">
        <v>0</v>
      </c>
      <c r="G69" s="135"/>
      <c r="H69" s="135">
        <v>0</v>
      </c>
      <c r="I69" s="135">
        <v>0</v>
      </c>
      <c r="J69" s="135"/>
    </row>
    <row r="70" spans="1:10" ht="24.95" customHeight="1" x14ac:dyDescent="0.25">
      <c r="A70" s="84" t="s">
        <v>195</v>
      </c>
      <c r="B70" s="135">
        <v>4</v>
      </c>
      <c r="C70" s="135">
        <v>15</v>
      </c>
      <c r="D70" s="135">
        <v>275</v>
      </c>
      <c r="E70" s="135">
        <v>2</v>
      </c>
      <c r="F70" s="135">
        <v>5</v>
      </c>
      <c r="G70" s="135">
        <v>150</v>
      </c>
      <c r="H70" s="135">
        <v>5</v>
      </c>
      <c r="I70" s="135">
        <v>19</v>
      </c>
      <c r="J70" s="135">
        <v>280</v>
      </c>
    </row>
    <row r="71" spans="1:10" ht="24.95" customHeight="1" x14ac:dyDescent="0.25">
      <c r="A71" s="84" t="s">
        <v>196</v>
      </c>
      <c r="B71" s="135">
        <v>0</v>
      </c>
      <c r="C71" s="135">
        <v>0</v>
      </c>
      <c r="D71" s="135"/>
      <c r="E71" s="135">
        <v>0</v>
      </c>
      <c r="F71" s="135">
        <v>0</v>
      </c>
      <c r="G71" s="135"/>
      <c r="H71" s="135">
        <v>0</v>
      </c>
      <c r="I71" s="135">
        <v>0</v>
      </c>
      <c r="J71" s="135"/>
    </row>
    <row r="72" spans="1:10" s="11" customFormat="1" ht="24.95" customHeight="1" x14ac:dyDescent="0.25">
      <c r="A72" s="84" t="s">
        <v>197</v>
      </c>
      <c r="B72" s="135">
        <v>190</v>
      </c>
      <c r="C72" s="135">
        <v>245</v>
      </c>
      <c r="D72" s="135">
        <v>28.94736842105263</v>
      </c>
      <c r="E72" s="135">
        <v>93</v>
      </c>
      <c r="F72" s="135">
        <v>87</v>
      </c>
      <c r="G72" s="135">
        <v>-6.4516129032258078</v>
      </c>
      <c r="H72" s="135">
        <v>302</v>
      </c>
      <c r="I72" s="135">
        <v>412</v>
      </c>
      <c r="J72" s="135">
        <v>36.423841059602637</v>
      </c>
    </row>
    <row r="73" spans="1:10" ht="24.95" customHeight="1" x14ac:dyDescent="0.25">
      <c r="A73" s="84" t="s">
        <v>198</v>
      </c>
      <c r="B73" s="135">
        <v>0</v>
      </c>
      <c r="C73" s="135">
        <v>0</v>
      </c>
      <c r="D73" s="135"/>
      <c r="E73" s="135">
        <v>0</v>
      </c>
      <c r="F73" s="135">
        <v>0</v>
      </c>
      <c r="G73" s="135"/>
      <c r="H73" s="135">
        <v>0</v>
      </c>
      <c r="I73" s="135">
        <v>0</v>
      </c>
      <c r="J73" s="135"/>
    </row>
    <row r="74" spans="1:10" ht="24.95" customHeight="1" x14ac:dyDescent="0.25">
      <c r="A74" s="84" t="s">
        <v>199</v>
      </c>
      <c r="B74" s="135">
        <v>0</v>
      </c>
      <c r="C74" s="135">
        <v>0</v>
      </c>
      <c r="D74" s="135"/>
      <c r="E74" s="135">
        <v>0</v>
      </c>
      <c r="F74" s="135">
        <v>0</v>
      </c>
      <c r="G74" s="135"/>
      <c r="H74" s="135">
        <v>0</v>
      </c>
      <c r="I74" s="135">
        <v>0</v>
      </c>
      <c r="J74" s="135"/>
    </row>
    <row r="75" spans="1:10" ht="24.95" customHeight="1" x14ac:dyDescent="0.25">
      <c r="A75" s="84" t="s">
        <v>200</v>
      </c>
      <c r="B75" s="135">
        <v>1</v>
      </c>
      <c r="C75" s="135">
        <v>1</v>
      </c>
      <c r="D75" s="135">
        <v>0</v>
      </c>
      <c r="E75" s="135">
        <v>0</v>
      </c>
      <c r="F75" s="135">
        <v>1</v>
      </c>
      <c r="G75" s="135"/>
      <c r="H75" s="135">
        <v>1</v>
      </c>
      <c r="I75" s="135">
        <v>0</v>
      </c>
      <c r="J75" s="135">
        <v>-100</v>
      </c>
    </row>
    <row r="76" spans="1:10" ht="24.95" customHeight="1" x14ac:dyDescent="0.25">
      <c r="A76" s="84" t="s">
        <v>201</v>
      </c>
      <c r="B76" s="135">
        <v>1</v>
      </c>
      <c r="C76" s="135">
        <v>3</v>
      </c>
      <c r="D76" s="135">
        <v>200</v>
      </c>
      <c r="E76" s="135">
        <v>0</v>
      </c>
      <c r="F76" s="135">
        <v>0</v>
      </c>
      <c r="G76" s="135"/>
      <c r="H76" s="135">
        <v>1</v>
      </c>
      <c r="I76" s="135">
        <v>4</v>
      </c>
      <c r="J76" s="135">
        <v>300</v>
      </c>
    </row>
    <row r="77" spans="1:10" ht="24.95" customHeight="1" x14ac:dyDescent="0.25">
      <c r="A77" s="86" t="s">
        <v>202</v>
      </c>
      <c r="B77" s="137">
        <v>0</v>
      </c>
      <c r="C77" s="137">
        <v>0</v>
      </c>
      <c r="D77" s="137"/>
      <c r="E77" s="137">
        <v>0</v>
      </c>
      <c r="F77" s="137">
        <v>0</v>
      </c>
      <c r="G77" s="137"/>
      <c r="H77" s="137">
        <v>0</v>
      </c>
      <c r="I77" s="137">
        <v>0</v>
      </c>
      <c r="J77" s="137"/>
    </row>
    <row r="78" spans="1:10" ht="24.95" customHeight="1" x14ac:dyDescent="0.25">
      <c r="A78" s="86" t="s">
        <v>203</v>
      </c>
      <c r="B78" s="135">
        <v>0</v>
      </c>
      <c r="C78" s="135">
        <v>0</v>
      </c>
      <c r="D78" s="135"/>
      <c r="E78" s="135">
        <v>0</v>
      </c>
      <c r="F78" s="135">
        <v>0</v>
      </c>
      <c r="G78" s="135"/>
      <c r="H78" s="135">
        <v>0</v>
      </c>
      <c r="I78" s="135">
        <v>0</v>
      </c>
      <c r="J78" s="135"/>
    </row>
    <row r="79" spans="1:10" ht="24.95" customHeight="1" x14ac:dyDescent="0.25">
      <c r="A79" s="86" t="s">
        <v>204</v>
      </c>
      <c r="B79" s="135">
        <v>0</v>
      </c>
      <c r="C79" s="135">
        <v>0</v>
      </c>
      <c r="D79" s="135"/>
      <c r="E79" s="135">
        <v>0</v>
      </c>
      <c r="F79" s="135">
        <v>0</v>
      </c>
      <c r="G79" s="135"/>
      <c r="H79" s="135">
        <v>0</v>
      </c>
      <c r="I79" s="135">
        <v>0</v>
      </c>
      <c r="J79" s="135"/>
    </row>
    <row r="80" spans="1:10" ht="24.95" customHeight="1" x14ac:dyDescent="0.25">
      <c r="A80" s="86" t="s">
        <v>205</v>
      </c>
      <c r="B80" s="135">
        <v>19</v>
      </c>
      <c r="C80" s="135">
        <v>43</v>
      </c>
      <c r="D80" s="135">
        <v>126.31578947368422</v>
      </c>
      <c r="E80" s="135">
        <v>4</v>
      </c>
      <c r="F80" s="135">
        <v>11</v>
      </c>
      <c r="G80" s="135">
        <v>175</v>
      </c>
      <c r="H80" s="135">
        <v>25</v>
      </c>
      <c r="I80" s="135">
        <v>49</v>
      </c>
      <c r="J80" s="135">
        <v>96</v>
      </c>
    </row>
    <row r="81" spans="1:10" ht="24.95" customHeight="1" x14ac:dyDescent="0.25">
      <c r="A81" s="86" t="s">
        <v>206</v>
      </c>
      <c r="B81" s="135">
        <v>18</v>
      </c>
      <c r="C81" s="135">
        <v>18</v>
      </c>
      <c r="D81" s="135">
        <v>0</v>
      </c>
      <c r="E81" s="135">
        <v>2</v>
      </c>
      <c r="F81" s="135">
        <v>6</v>
      </c>
      <c r="G81" s="135">
        <v>200</v>
      </c>
      <c r="H81" s="135">
        <v>37</v>
      </c>
      <c r="I81" s="135">
        <v>31</v>
      </c>
      <c r="J81" s="135">
        <v>-16.21621621621621</v>
      </c>
    </row>
    <row r="82" spans="1:10" ht="24.95" customHeight="1" x14ac:dyDescent="0.25">
      <c r="A82" s="86" t="s">
        <v>207</v>
      </c>
      <c r="B82" s="135">
        <v>0</v>
      </c>
      <c r="C82" s="135">
        <v>0</v>
      </c>
      <c r="D82" s="135"/>
      <c r="E82" s="135">
        <v>0</v>
      </c>
      <c r="F82" s="135">
        <v>0</v>
      </c>
      <c r="G82" s="135"/>
      <c r="H82" s="135">
        <v>0</v>
      </c>
      <c r="I82" s="135">
        <v>0</v>
      </c>
      <c r="J82" s="135"/>
    </row>
    <row r="83" spans="1:10" ht="24.95" customHeight="1" x14ac:dyDescent="0.25">
      <c r="A83" s="86" t="s">
        <v>208</v>
      </c>
      <c r="B83" s="135">
        <v>25</v>
      </c>
      <c r="C83" s="135">
        <v>47</v>
      </c>
      <c r="D83" s="135">
        <v>88</v>
      </c>
      <c r="E83" s="135">
        <v>9</v>
      </c>
      <c r="F83" s="135">
        <v>10</v>
      </c>
      <c r="G83" s="135">
        <v>11.111111111111114</v>
      </c>
      <c r="H83" s="135">
        <v>45</v>
      </c>
      <c r="I83" s="135">
        <v>95</v>
      </c>
      <c r="J83" s="135">
        <v>111.11111111111111</v>
      </c>
    </row>
    <row r="84" spans="1:10" ht="24.95" customHeight="1" x14ac:dyDescent="0.25">
      <c r="A84" s="86" t="s">
        <v>209</v>
      </c>
      <c r="B84" s="135">
        <v>1</v>
      </c>
      <c r="C84" s="135">
        <v>0</v>
      </c>
      <c r="D84" s="135">
        <v>-100</v>
      </c>
      <c r="E84" s="135">
        <v>2</v>
      </c>
      <c r="F84" s="135">
        <v>0</v>
      </c>
      <c r="G84" s="135">
        <v>-100</v>
      </c>
      <c r="H84" s="135">
        <v>2</v>
      </c>
      <c r="I84" s="135">
        <v>0</v>
      </c>
      <c r="J84" s="135">
        <v>-100</v>
      </c>
    </row>
    <row r="85" spans="1:10" ht="24.95" customHeight="1" x14ac:dyDescent="0.25">
      <c r="A85" s="87" t="s">
        <v>210</v>
      </c>
      <c r="B85" s="135">
        <v>0</v>
      </c>
      <c r="C85" s="135">
        <v>0</v>
      </c>
      <c r="D85" s="135"/>
      <c r="E85" s="135">
        <v>0</v>
      </c>
      <c r="F85" s="135">
        <v>0</v>
      </c>
      <c r="G85" s="135"/>
      <c r="H85" s="135">
        <v>0</v>
      </c>
      <c r="I85" s="135">
        <v>0</v>
      </c>
      <c r="J85" s="135"/>
    </row>
    <row r="86" spans="1:10" ht="24.95" customHeight="1" x14ac:dyDescent="0.25">
      <c r="A86" s="84" t="s">
        <v>211</v>
      </c>
      <c r="B86" s="135">
        <v>0</v>
      </c>
      <c r="C86" s="135">
        <v>0</v>
      </c>
      <c r="D86" s="135"/>
      <c r="E86" s="135">
        <v>0</v>
      </c>
      <c r="F86" s="135">
        <v>0</v>
      </c>
      <c r="G86" s="135"/>
      <c r="H86" s="135">
        <v>0</v>
      </c>
      <c r="I86" s="135">
        <v>0</v>
      </c>
      <c r="J86" s="135"/>
    </row>
    <row r="87" spans="1:10" ht="24.95" customHeight="1" x14ac:dyDescent="0.25">
      <c r="A87" s="84" t="s">
        <v>212</v>
      </c>
      <c r="B87" s="135">
        <v>0</v>
      </c>
      <c r="C87" s="135">
        <v>0</v>
      </c>
      <c r="D87" s="135"/>
      <c r="E87" s="135">
        <v>0</v>
      </c>
      <c r="F87" s="135">
        <v>0</v>
      </c>
      <c r="G87" s="135"/>
      <c r="H87" s="135">
        <v>0</v>
      </c>
      <c r="I87" s="135">
        <v>0</v>
      </c>
      <c r="J87" s="135"/>
    </row>
    <row r="88" spans="1:10" ht="24.95" customHeight="1" x14ac:dyDescent="0.25">
      <c r="A88" s="84" t="s">
        <v>213</v>
      </c>
      <c r="B88" s="135">
        <v>0</v>
      </c>
      <c r="C88" s="135">
        <v>0</v>
      </c>
      <c r="D88" s="135"/>
      <c r="E88" s="135">
        <v>0</v>
      </c>
      <c r="F88" s="135">
        <v>0</v>
      </c>
      <c r="G88" s="135"/>
      <c r="H88" s="135">
        <v>0</v>
      </c>
      <c r="I88" s="135">
        <v>0</v>
      </c>
      <c r="J88" s="135"/>
    </row>
    <row r="89" spans="1:10" ht="24.95" customHeight="1" x14ac:dyDescent="0.25">
      <c r="A89" s="84" t="s">
        <v>214</v>
      </c>
      <c r="B89" s="135">
        <v>0</v>
      </c>
      <c r="C89" s="135">
        <v>0</v>
      </c>
      <c r="D89" s="135"/>
      <c r="E89" s="135">
        <v>0</v>
      </c>
      <c r="F89" s="135">
        <v>0</v>
      </c>
      <c r="G89" s="135"/>
      <c r="H89" s="135">
        <v>0</v>
      </c>
      <c r="I89" s="135">
        <v>0</v>
      </c>
      <c r="J89" s="135"/>
    </row>
    <row r="90" spans="1:10" ht="24.95" customHeight="1" x14ac:dyDescent="0.25">
      <c r="A90" s="84" t="s">
        <v>215</v>
      </c>
      <c r="B90" s="135">
        <v>13</v>
      </c>
      <c r="C90" s="135">
        <v>15</v>
      </c>
      <c r="D90" s="135">
        <v>15.384615384615387</v>
      </c>
      <c r="E90" s="135">
        <v>3</v>
      </c>
      <c r="F90" s="135">
        <v>3</v>
      </c>
      <c r="G90" s="135">
        <v>0</v>
      </c>
      <c r="H90" s="135">
        <v>15</v>
      </c>
      <c r="I90" s="135">
        <v>24</v>
      </c>
      <c r="J90" s="135">
        <v>60</v>
      </c>
    </row>
    <row r="91" spans="1:10" ht="24.95" customHeight="1" x14ac:dyDescent="0.25">
      <c r="A91" s="84" t="s">
        <v>216</v>
      </c>
      <c r="B91" s="135">
        <v>0</v>
      </c>
      <c r="C91" s="135">
        <v>0</v>
      </c>
      <c r="D91" s="135"/>
      <c r="E91" s="135">
        <v>0</v>
      </c>
      <c r="F91" s="135">
        <v>0</v>
      </c>
      <c r="G91" s="135"/>
      <c r="H91" s="135">
        <v>0</v>
      </c>
      <c r="I91" s="135">
        <v>0</v>
      </c>
      <c r="J91" s="135"/>
    </row>
    <row r="92" spans="1:10" ht="24.95" customHeight="1" x14ac:dyDescent="0.25">
      <c r="A92" s="84" t="s">
        <v>217</v>
      </c>
      <c r="B92" s="135">
        <v>28</v>
      </c>
      <c r="C92" s="135">
        <v>50</v>
      </c>
      <c r="D92" s="135">
        <v>78.571428571428584</v>
      </c>
      <c r="E92" s="135">
        <v>4</v>
      </c>
      <c r="F92" s="135">
        <v>18</v>
      </c>
      <c r="G92" s="135">
        <v>350</v>
      </c>
      <c r="H92" s="135">
        <v>34</v>
      </c>
      <c r="I92" s="135">
        <v>89</v>
      </c>
      <c r="J92" s="135">
        <v>161.76470588235293</v>
      </c>
    </row>
    <row r="93" spans="1:10" ht="24.95" customHeight="1" x14ac:dyDescent="0.25">
      <c r="A93" s="84" t="s">
        <v>218</v>
      </c>
      <c r="B93" s="135">
        <v>0</v>
      </c>
      <c r="C93" s="135">
        <v>0</v>
      </c>
      <c r="D93" s="135"/>
      <c r="E93" s="135">
        <v>0</v>
      </c>
      <c r="F93" s="135">
        <v>0</v>
      </c>
      <c r="G93" s="135"/>
      <c r="H93" s="135">
        <v>0</v>
      </c>
      <c r="I93" s="135">
        <v>0</v>
      </c>
      <c r="J93" s="135"/>
    </row>
    <row r="94" spans="1:10" ht="24.95" customHeight="1" x14ac:dyDescent="0.25">
      <c r="A94" s="84" t="s">
        <v>219</v>
      </c>
      <c r="B94" s="135">
        <v>0</v>
      </c>
      <c r="C94" s="135">
        <v>0</v>
      </c>
      <c r="D94" s="135"/>
      <c r="E94" s="135">
        <v>0</v>
      </c>
      <c r="F94" s="135">
        <v>0</v>
      </c>
      <c r="G94" s="135"/>
      <c r="H94" s="135">
        <v>0</v>
      </c>
      <c r="I94" s="135">
        <v>0</v>
      </c>
      <c r="J94" s="135"/>
    </row>
    <row r="95" spans="1:10" ht="24.95" customHeight="1" x14ac:dyDescent="0.25">
      <c r="A95" s="84" t="s">
        <v>220</v>
      </c>
      <c r="B95" s="135">
        <v>45</v>
      </c>
      <c r="C95" s="135">
        <v>52</v>
      </c>
      <c r="D95" s="135">
        <v>15.555555555555557</v>
      </c>
      <c r="E95" s="135">
        <v>12</v>
      </c>
      <c r="F95" s="135">
        <v>9</v>
      </c>
      <c r="G95" s="135">
        <v>-25</v>
      </c>
      <c r="H95" s="135">
        <v>61</v>
      </c>
      <c r="I95" s="135">
        <v>96</v>
      </c>
      <c r="J95" s="135">
        <v>57.377049180327873</v>
      </c>
    </row>
    <row r="96" spans="1:10" ht="24.95" customHeight="1" x14ac:dyDescent="0.25">
      <c r="A96" s="84" t="s">
        <v>221</v>
      </c>
      <c r="B96" s="135">
        <v>49</v>
      </c>
      <c r="C96" s="135">
        <v>78</v>
      </c>
      <c r="D96" s="135">
        <v>59.183673469387742</v>
      </c>
      <c r="E96" s="135">
        <v>5</v>
      </c>
      <c r="F96" s="135">
        <v>10</v>
      </c>
      <c r="G96" s="135">
        <v>100</v>
      </c>
      <c r="H96" s="135">
        <v>72</v>
      </c>
      <c r="I96" s="135">
        <v>131</v>
      </c>
      <c r="J96" s="135">
        <v>81.944444444444457</v>
      </c>
    </row>
    <row r="97" spans="1:10" ht="24.95" customHeight="1" x14ac:dyDescent="0.25">
      <c r="A97" s="84" t="s">
        <v>222</v>
      </c>
      <c r="B97" s="135">
        <v>0</v>
      </c>
      <c r="C97" s="135">
        <v>1</v>
      </c>
      <c r="D97" s="135"/>
      <c r="E97" s="135">
        <v>0</v>
      </c>
      <c r="F97" s="135">
        <v>0</v>
      </c>
      <c r="G97" s="135"/>
      <c r="H97" s="135">
        <v>0</v>
      </c>
      <c r="I97" s="135">
        <v>1</v>
      </c>
      <c r="J97" s="135"/>
    </row>
    <row r="98" spans="1:10" ht="24.95" customHeight="1" x14ac:dyDescent="0.25">
      <c r="A98" s="84" t="s">
        <v>223</v>
      </c>
      <c r="B98" s="135">
        <v>0</v>
      </c>
      <c r="C98" s="135">
        <v>0</v>
      </c>
      <c r="D98" s="135"/>
      <c r="E98" s="135">
        <v>0</v>
      </c>
      <c r="F98" s="135">
        <v>0</v>
      </c>
      <c r="G98" s="135"/>
      <c r="H98" s="135">
        <v>0</v>
      </c>
      <c r="I98" s="135">
        <v>0</v>
      </c>
      <c r="J98" s="135"/>
    </row>
    <row r="99" spans="1:10" ht="24.95" customHeight="1" x14ac:dyDescent="0.25">
      <c r="A99" s="84" t="s">
        <v>224</v>
      </c>
      <c r="B99" s="135">
        <v>26</v>
      </c>
      <c r="C99" s="135">
        <v>59</v>
      </c>
      <c r="D99" s="135">
        <v>126.92307692307693</v>
      </c>
      <c r="E99" s="135">
        <v>12</v>
      </c>
      <c r="F99" s="135">
        <v>16</v>
      </c>
      <c r="G99" s="135">
        <v>33.333333333333343</v>
      </c>
      <c r="H99" s="135">
        <v>34</v>
      </c>
      <c r="I99" s="135">
        <v>67</v>
      </c>
      <c r="J99" s="135">
        <v>97.058823529411768</v>
      </c>
    </row>
    <row r="100" spans="1:10" ht="24.95" customHeight="1" x14ac:dyDescent="0.25">
      <c r="A100" s="84" t="s">
        <v>225</v>
      </c>
      <c r="B100" s="135">
        <v>11</v>
      </c>
      <c r="C100" s="135">
        <v>12</v>
      </c>
      <c r="D100" s="135">
        <v>9.0909090909090935</v>
      </c>
      <c r="E100" s="135">
        <v>3</v>
      </c>
      <c r="F100" s="135">
        <v>8</v>
      </c>
      <c r="G100" s="135">
        <v>166.66666666666669</v>
      </c>
      <c r="H100" s="135">
        <v>12</v>
      </c>
      <c r="I100" s="135">
        <v>30</v>
      </c>
      <c r="J100" s="135">
        <v>150</v>
      </c>
    </row>
    <row r="101" spans="1:10" ht="24.95" customHeight="1" x14ac:dyDescent="0.25">
      <c r="A101" s="84" t="s">
        <v>226</v>
      </c>
      <c r="B101" s="135">
        <v>19</v>
      </c>
      <c r="C101" s="135">
        <v>15</v>
      </c>
      <c r="D101" s="135">
        <v>-21.05263157894737</v>
      </c>
      <c r="E101" s="135">
        <v>6</v>
      </c>
      <c r="F101" s="135">
        <v>4</v>
      </c>
      <c r="G101" s="135">
        <v>-33.333333333333329</v>
      </c>
      <c r="H101" s="135">
        <v>21</v>
      </c>
      <c r="I101" s="135">
        <v>24</v>
      </c>
      <c r="J101" s="135">
        <v>14.285714285714292</v>
      </c>
    </row>
    <row r="102" spans="1:10" ht="24.95" customHeight="1" x14ac:dyDescent="0.25">
      <c r="A102" s="84" t="s">
        <v>227</v>
      </c>
      <c r="B102" s="135">
        <v>16</v>
      </c>
      <c r="C102" s="135">
        <v>21</v>
      </c>
      <c r="D102" s="135">
        <v>31.25</v>
      </c>
      <c r="E102" s="135">
        <v>1</v>
      </c>
      <c r="F102" s="135">
        <v>5</v>
      </c>
      <c r="G102" s="135">
        <v>400</v>
      </c>
      <c r="H102" s="135">
        <v>24</v>
      </c>
      <c r="I102" s="135">
        <v>23</v>
      </c>
      <c r="J102" s="135">
        <v>-4.1666666666666714</v>
      </c>
    </row>
    <row r="103" spans="1:10" ht="24.95" customHeight="1" x14ac:dyDescent="0.25">
      <c r="A103" s="84" t="s">
        <v>228</v>
      </c>
      <c r="B103" s="135">
        <v>0</v>
      </c>
      <c r="C103" s="135">
        <v>1</v>
      </c>
      <c r="D103" s="135"/>
      <c r="E103" s="135">
        <v>0</v>
      </c>
      <c r="F103" s="135">
        <v>0</v>
      </c>
      <c r="G103" s="135"/>
      <c r="H103" s="135">
        <v>0</v>
      </c>
      <c r="I103" s="135">
        <v>5</v>
      </c>
      <c r="J103" s="135"/>
    </row>
    <row r="104" spans="1:10" ht="24.95" customHeight="1" x14ac:dyDescent="0.25">
      <c r="A104" s="84" t="s">
        <v>229</v>
      </c>
      <c r="B104" s="135">
        <v>6</v>
      </c>
      <c r="C104" s="135">
        <v>17</v>
      </c>
      <c r="D104" s="135">
        <v>183.33333333333331</v>
      </c>
      <c r="E104" s="135">
        <v>4</v>
      </c>
      <c r="F104" s="135">
        <v>7</v>
      </c>
      <c r="G104" s="135">
        <v>75</v>
      </c>
      <c r="H104" s="135">
        <v>7</v>
      </c>
      <c r="I104" s="135">
        <v>17</v>
      </c>
      <c r="J104" s="135">
        <v>142.85714285714286</v>
      </c>
    </row>
    <row r="105" spans="1:10" ht="24.95" customHeight="1" x14ac:dyDescent="0.25">
      <c r="A105" s="84" t="s">
        <v>230</v>
      </c>
      <c r="B105" s="135">
        <v>19</v>
      </c>
      <c r="C105" s="135">
        <v>26</v>
      </c>
      <c r="D105" s="135">
        <v>36.84210526315789</v>
      </c>
      <c r="E105" s="135">
        <v>4</v>
      </c>
      <c r="F105" s="135">
        <v>2</v>
      </c>
      <c r="G105" s="135">
        <v>-50</v>
      </c>
      <c r="H105" s="135">
        <v>19</v>
      </c>
      <c r="I105" s="135">
        <v>52</v>
      </c>
      <c r="J105" s="135">
        <v>173.68421052631578</v>
      </c>
    </row>
    <row r="106" spans="1:10" ht="24.95" customHeight="1" x14ac:dyDescent="0.25">
      <c r="A106" s="84" t="s">
        <v>231</v>
      </c>
      <c r="B106" s="135">
        <v>4</v>
      </c>
      <c r="C106" s="135">
        <v>6</v>
      </c>
      <c r="D106" s="135">
        <v>50</v>
      </c>
      <c r="E106" s="135">
        <v>0</v>
      </c>
      <c r="F106" s="135">
        <v>1</v>
      </c>
      <c r="G106" s="135"/>
      <c r="H106" s="135">
        <v>9</v>
      </c>
      <c r="I106" s="135">
        <v>5</v>
      </c>
      <c r="J106" s="135">
        <v>-44.444444444444443</v>
      </c>
    </row>
    <row r="107" spans="1:10" ht="24.95" customHeight="1" x14ac:dyDescent="0.25">
      <c r="A107" s="84" t="s">
        <v>232</v>
      </c>
      <c r="B107" s="135">
        <v>14</v>
      </c>
      <c r="C107" s="135">
        <v>11</v>
      </c>
      <c r="D107" s="135">
        <v>-21.428571428571431</v>
      </c>
      <c r="E107" s="135">
        <v>1</v>
      </c>
      <c r="F107" s="135">
        <v>3</v>
      </c>
      <c r="G107" s="135">
        <v>200</v>
      </c>
      <c r="H107" s="135">
        <v>22</v>
      </c>
      <c r="I107" s="135">
        <v>31</v>
      </c>
      <c r="J107" s="135">
        <v>40.909090909090907</v>
      </c>
    </row>
    <row r="108" spans="1:10" ht="24.95" customHeight="1" x14ac:dyDescent="0.25">
      <c r="A108" s="84" t="s">
        <v>233</v>
      </c>
      <c r="B108" s="135">
        <v>0</v>
      </c>
      <c r="C108" s="135">
        <v>0</v>
      </c>
      <c r="D108" s="135"/>
      <c r="E108" s="135">
        <v>0</v>
      </c>
      <c r="F108" s="135">
        <v>0</v>
      </c>
      <c r="G108" s="135"/>
      <c r="H108" s="135">
        <v>0</v>
      </c>
      <c r="I108" s="135">
        <v>0</v>
      </c>
      <c r="J108" s="135"/>
    </row>
    <row r="109" spans="1:10" ht="24.95" customHeight="1" x14ac:dyDescent="0.25">
      <c r="A109" s="84" t="s">
        <v>234</v>
      </c>
      <c r="B109" s="135">
        <v>5</v>
      </c>
      <c r="C109" s="135">
        <v>10</v>
      </c>
      <c r="D109" s="135">
        <v>100</v>
      </c>
      <c r="E109" s="135">
        <v>3</v>
      </c>
      <c r="F109" s="135">
        <v>4</v>
      </c>
      <c r="G109" s="135">
        <v>33.333333333333343</v>
      </c>
      <c r="H109" s="135">
        <v>5</v>
      </c>
      <c r="I109" s="135">
        <v>13</v>
      </c>
      <c r="J109" s="135">
        <v>160</v>
      </c>
    </row>
    <row r="110" spans="1:10" ht="24.95" customHeight="1" x14ac:dyDescent="0.25">
      <c r="A110" s="84" t="s">
        <v>235</v>
      </c>
      <c r="B110" s="135">
        <v>2</v>
      </c>
      <c r="C110" s="135">
        <v>0</v>
      </c>
      <c r="D110" s="135">
        <v>-100</v>
      </c>
      <c r="E110" s="135">
        <v>0</v>
      </c>
      <c r="F110" s="135">
        <v>0</v>
      </c>
      <c r="G110" s="135"/>
      <c r="H110" s="135">
        <v>3</v>
      </c>
      <c r="I110" s="135">
        <v>0</v>
      </c>
      <c r="J110" s="135">
        <v>-100</v>
      </c>
    </row>
    <row r="111" spans="1:10" ht="24.95" customHeight="1" x14ac:dyDescent="0.25">
      <c r="A111" s="84" t="s">
        <v>236</v>
      </c>
      <c r="B111" s="135">
        <v>11</v>
      </c>
      <c r="C111" s="135">
        <v>12</v>
      </c>
      <c r="D111" s="135">
        <v>9.0909090909090935</v>
      </c>
      <c r="E111" s="135">
        <v>2</v>
      </c>
      <c r="F111" s="135">
        <v>1</v>
      </c>
      <c r="G111" s="135">
        <v>-50</v>
      </c>
      <c r="H111" s="135">
        <v>15</v>
      </c>
      <c r="I111" s="135">
        <v>11</v>
      </c>
      <c r="J111" s="135">
        <v>-26.666666666666671</v>
      </c>
    </row>
    <row r="112" spans="1:10" ht="24.95" customHeight="1" x14ac:dyDescent="0.25">
      <c r="A112" s="84" t="s">
        <v>237</v>
      </c>
      <c r="B112" s="135">
        <v>0</v>
      </c>
      <c r="C112" s="135">
        <v>0</v>
      </c>
      <c r="D112" s="137"/>
      <c r="E112" s="135">
        <v>0</v>
      </c>
      <c r="F112" s="135">
        <v>0</v>
      </c>
      <c r="G112" s="137"/>
      <c r="H112" s="135">
        <v>0</v>
      </c>
      <c r="I112" s="135">
        <v>0</v>
      </c>
      <c r="J112" s="137"/>
    </row>
    <row r="113" spans="1:13" ht="24.95" customHeight="1" x14ac:dyDescent="0.25">
      <c r="A113" s="84" t="s">
        <v>238</v>
      </c>
      <c r="B113" s="135">
        <v>19</v>
      </c>
      <c r="C113" s="135">
        <v>25</v>
      </c>
      <c r="D113" s="135">
        <v>31.578947368421041</v>
      </c>
      <c r="E113" s="135">
        <v>6</v>
      </c>
      <c r="F113" s="135">
        <v>13</v>
      </c>
      <c r="G113" s="135">
        <v>116.66666666666666</v>
      </c>
      <c r="H113" s="135">
        <v>32</v>
      </c>
      <c r="I113" s="135">
        <v>49</v>
      </c>
      <c r="J113" s="135">
        <v>53.125</v>
      </c>
    </row>
    <row r="114" spans="1:13" ht="24.95" customHeight="1" x14ac:dyDescent="0.25">
      <c r="A114" s="84" t="s">
        <v>239</v>
      </c>
      <c r="B114" s="135">
        <v>0</v>
      </c>
      <c r="C114" s="135">
        <v>0</v>
      </c>
      <c r="D114" s="135"/>
      <c r="E114" s="135">
        <v>0</v>
      </c>
      <c r="F114" s="135">
        <v>0</v>
      </c>
      <c r="G114" s="135"/>
      <c r="H114" s="135">
        <v>0</v>
      </c>
      <c r="I114" s="135">
        <v>0</v>
      </c>
      <c r="J114" s="135"/>
    </row>
    <row r="115" spans="1:13" ht="24.95" customHeight="1" x14ac:dyDescent="0.25">
      <c r="A115" s="84" t="s">
        <v>240</v>
      </c>
      <c r="B115" s="135">
        <v>12</v>
      </c>
      <c r="C115" s="135">
        <v>20</v>
      </c>
      <c r="D115" s="135">
        <v>66.666666666666657</v>
      </c>
      <c r="E115" s="135">
        <v>4</v>
      </c>
      <c r="F115" s="135">
        <v>6</v>
      </c>
      <c r="G115" s="135">
        <v>50</v>
      </c>
      <c r="H115" s="135">
        <v>21</v>
      </c>
      <c r="I115" s="135">
        <v>22</v>
      </c>
      <c r="J115" s="135">
        <v>4.7619047619047592</v>
      </c>
      <c r="K115" s="11"/>
    </row>
    <row r="116" spans="1:13" ht="24.95" customHeight="1" x14ac:dyDescent="0.25">
      <c r="A116" s="84" t="s">
        <v>241</v>
      </c>
      <c r="B116" s="135">
        <v>0</v>
      </c>
      <c r="C116" s="135">
        <v>0</v>
      </c>
      <c r="D116" s="135"/>
      <c r="E116" s="135">
        <v>0</v>
      </c>
      <c r="F116" s="135">
        <v>0</v>
      </c>
      <c r="G116" s="135"/>
      <c r="H116" s="135">
        <v>0</v>
      </c>
      <c r="I116" s="135">
        <v>0</v>
      </c>
      <c r="J116" s="135"/>
      <c r="K116" s="11"/>
    </row>
    <row r="117" spans="1:13" ht="24.95" customHeight="1" x14ac:dyDescent="0.25">
      <c r="A117" s="84" t="s">
        <v>242</v>
      </c>
      <c r="B117" s="135">
        <v>3</v>
      </c>
      <c r="C117" s="135">
        <v>6</v>
      </c>
      <c r="D117" s="135">
        <v>100</v>
      </c>
      <c r="E117" s="135">
        <v>3</v>
      </c>
      <c r="F117" s="135">
        <v>0</v>
      </c>
      <c r="G117" s="135">
        <v>-100</v>
      </c>
      <c r="H117" s="135">
        <v>7</v>
      </c>
      <c r="I117" s="135">
        <v>6</v>
      </c>
      <c r="J117" s="135">
        <v>-14.285714285714292</v>
      </c>
      <c r="K117" s="11"/>
    </row>
    <row r="118" spans="1:13" ht="24.95" customHeight="1" x14ac:dyDescent="0.25">
      <c r="A118" s="84" t="s">
        <v>243</v>
      </c>
      <c r="B118" s="135">
        <v>0</v>
      </c>
      <c r="C118" s="135">
        <v>0</v>
      </c>
      <c r="D118" s="135"/>
      <c r="E118" s="135">
        <v>0</v>
      </c>
      <c r="F118" s="135">
        <v>0</v>
      </c>
      <c r="G118" s="135"/>
      <c r="H118" s="135">
        <v>0</v>
      </c>
      <c r="I118" s="135">
        <v>0</v>
      </c>
      <c r="J118" s="135"/>
      <c r="K118" s="11"/>
    </row>
    <row r="119" spans="1:13" ht="24.95" customHeight="1" x14ac:dyDescent="0.25">
      <c r="A119" s="84" t="s">
        <v>244</v>
      </c>
      <c r="B119" s="135">
        <v>0</v>
      </c>
      <c r="C119" s="135">
        <v>0</v>
      </c>
      <c r="D119" s="135"/>
      <c r="E119" s="135">
        <v>0</v>
      </c>
      <c r="F119" s="135">
        <v>0</v>
      </c>
      <c r="G119" s="135"/>
      <c r="H119" s="135">
        <v>0</v>
      </c>
      <c r="I119" s="135">
        <v>0</v>
      </c>
      <c r="J119" s="135"/>
      <c r="K119" s="11"/>
    </row>
    <row r="120" spans="1:13" ht="24.95" customHeight="1" x14ac:dyDescent="0.25">
      <c r="A120" s="84" t="s">
        <v>245</v>
      </c>
      <c r="B120" s="135">
        <v>5</v>
      </c>
      <c r="C120" s="135">
        <v>7</v>
      </c>
      <c r="D120" s="135">
        <v>40</v>
      </c>
      <c r="E120" s="135">
        <v>0</v>
      </c>
      <c r="F120" s="135">
        <v>8</v>
      </c>
      <c r="G120" s="135"/>
      <c r="H120" s="135">
        <v>7</v>
      </c>
      <c r="I120" s="135">
        <v>3</v>
      </c>
      <c r="J120" s="135">
        <v>-57.142857142857146</v>
      </c>
      <c r="K120" s="11"/>
      <c r="M120" s="18"/>
    </row>
    <row r="121" spans="1:13" ht="24.95" customHeight="1" x14ac:dyDescent="0.25">
      <c r="A121" s="84" t="s">
        <v>246</v>
      </c>
      <c r="B121" s="135">
        <v>7</v>
      </c>
      <c r="C121" s="135">
        <v>6</v>
      </c>
      <c r="D121" s="135">
        <v>-14.285714285714292</v>
      </c>
      <c r="E121" s="135">
        <v>7</v>
      </c>
      <c r="F121" s="135">
        <v>0</v>
      </c>
      <c r="G121" s="135">
        <v>-100</v>
      </c>
      <c r="H121" s="135">
        <v>8</v>
      </c>
      <c r="I121" s="135">
        <v>9</v>
      </c>
      <c r="J121" s="135">
        <v>12.5</v>
      </c>
      <c r="K121" s="11"/>
    </row>
    <row r="122" spans="1:13" ht="24.95" customHeight="1" x14ac:dyDescent="0.25">
      <c r="A122" s="84" t="s">
        <v>247</v>
      </c>
      <c r="B122" s="135">
        <v>1</v>
      </c>
      <c r="C122" s="135">
        <v>2</v>
      </c>
      <c r="D122" s="135">
        <v>100</v>
      </c>
      <c r="E122" s="135">
        <v>0</v>
      </c>
      <c r="F122" s="135">
        <v>0</v>
      </c>
      <c r="G122" s="135"/>
      <c r="H122" s="135">
        <v>1</v>
      </c>
      <c r="I122" s="135">
        <v>2</v>
      </c>
      <c r="J122" s="135">
        <v>100</v>
      </c>
      <c r="K122" s="11"/>
    </row>
    <row r="123" spans="1:13" ht="24.95" customHeight="1" x14ac:dyDescent="0.25">
      <c r="A123" s="84" t="s">
        <v>248</v>
      </c>
      <c r="B123" s="135">
        <v>0</v>
      </c>
      <c r="C123" s="135">
        <v>0</v>
      </c>
      <c r="D123" s="135"/>
      <c r="E123" s="135">
        <v>0</v>
      </c>
      <c r="F123" s="135">
        <v>0</v>
      </c>
      <c r="G123" s="135"/>
      <c r="H123" s="135">
        <v>0</v>
      </c>
      <c r="I123" s="135">
        <v>0</v>
      </c>
      <c r="J123" s="135"/>
      <c r="K123" s="11"/>
    </row>
    <row r="124" spans="1:13" ht="24.95" customHeight="1" x14ac:dyDescent="0.25">
      <c r="A124" s="84" t="s">
        <v>249</v>
      </c>
      <c r="B124" s="135">
        <v>11</v>
      </c>
      <c r="C124" s="135">
        <v>13</v>
      </c>
      <c r="D124" s="135">
        <v>18.181818181818187</v>
      </c>
      <c r="E124" s="135">
        <v>2</v>
      </c>
      <c r="F124" s="135">
        <v>3</v>
      </c>
      <c r="G124" s="135">
        <v>50</v>
      </c>
      <c r="H124" s="135">
        <v>13</v>
      </c>
      <c r="I124" s="135">
        <v>16</v>
      </c>
      <c r="J124" s="135">
        <v>23.07692307692308</v>
      </c>
      <c r="K124" s="11"/>
    </row>
    <row r="125" spans="1:13" ht="24.95" customHeight="1" x14ac:dyDescent="0.25">
      <c r="A125" s="84" t="s">
        <v>250</v>
      </c>
      <c r="B125" s="135">
        <v>2</v>
      </c>
      <c r="C125" s="135">
        <v>12</v>
      </c>
      <c r="D125" s="135">
        <v>500</v>
      </c>
      <c r="E125" s="135">
        <v>1</v>
      </c>
      <c r="F125" s="135">
        <v>12</v>
      </c>
      <c r="G125" s="135">
        <v>1100</v>
      </c>
      <c r="H125" s="135">
        <v>3</v>
      </c>
      <c r="I125" s="135">
        <v>19</v>
      </c>
      <c r="J125" s="135">
        <v>533.33333333333337</v>
      </c>
      <c r="K125" s="11"/>
    </row>
    <row r="126" spans="1:13" ht="24.95" customHeight="1" x14ac:dyDescent="0.25">
      <c r="A126" s="84" t="s">
        <v>251</v>
      </c>
      <c r="B126" s="135">
        <v>3</v>
      </c>
      <c r="C126" s="135">
        <v>2</v>
      </c>
      <c r="D126" s="135">
        <v>-33.333333333333329</v>
      </c>
      <c r="E126" s="135">
        <v>0</v>
      </c>
      <c r="F126" s="135">
        <v>0</v>
      </c>
      <c r="G126" s="135"/>
      <c r="H126" s="135">
        <v>3</v>
      </c>
      <c r="I126" s="135">
        <v>3</v>
      </c>
      <c r="J126" s="135">
        <v>0</v>
      </c>
      <c r="K126" s="11"/>
    </row>
    <row r="127" spans="1:13" ht="24.95" customHeight="1" x14ac:dyDescent="0.25">
      <c r="A127" s="84" t="s">
        <v>252</v>
      </c>
      <c r="B127" s="135">
        <v>2</v>
      </c>
      <c r="C127" s="135">
        <v>1</v>
      </c>
      <c r="D127" s="135">
        <v>-50</v>
      </c>
      <c r="E127" s="135">
        <v>0</v>
      </c>
      <c r="F127" s="135">
        <v>0</v>
      </c>
      <c r="G127" s="135"/>
      <c r="H127" s="135">
        <v>2</v>
      </c>
      <c r="I127" s="135">
        <v>3</v>
      </c>
      <c r="J127" s="135">
        <v>50</v>
      </c>
    </row>
    <row r="128" spans="1:13" ht="24.95" customHeight="1" x14ac:dyDescent="0.25">
      <c r="A128" s="84" t="s">
        <v>253</v>
      </c>
      <c r="B128" s="135">
        <v>5</v>
      </c>
      <c r="C128" s="135">
        <v>6</v>
      </c>
      <c r="D128" s="135">
        <v>20</v>
      </c>
      <c r="E128" s="135">
        <v>1</v>
      </c>
      <c r="F128" s="135">
        <v>2</v>
      </c>
      <c r="G128" s="135">
        <v>100</v>
      </c>
      <c r="H128" s="135">
        <v>4</v>
      </c>
      <c r="I128" s="135">
        <v>10</v>
      </c>
      <c r="J128" s="135">
        <v>150</v>
      </c>
    </row>
    <row r="129" spans="1:10" ht="24.95" customHeight="1" x14ac:dyDescent="0.25">
      <c r="A129" s="84" t="s">
        <v>254</v>
      </c>
      <c r="B129" s="135">
        <v>0</v>
      </c>
      <c r="C129" s="135">
        <v>2</v>
      </c>
      <c r="D129" s="135"/>
      <c r="E129" s="135">
        <v>0</v>
      </c>
      <c r="F129" s="135">
        <v>0</v>
      </c>
      <c r="G129" s="135"/>
      <c r="H129" s="135">
        <v>0</v>
      </c>
      <c r="I129" s="135">
        <v>3</v>
      </c>
      <c r="J129" s="135"/>
    </row>
    <row r="130" spans="1:10" ht="24.95" customHeight="1" x14ac:dyDescent="0.25">
      <c r="A130" s="84" t="s">
        <v>255</v>
      </c>
      <c r="B130" s="135">
        <v>0</v>
      </c>
      <c r="C130" s="135">
        <v>0</v>
      </c>
      <c r="D130" s="135"/>
      <c r="E130" s="135">
        <v>0</v>
      </c>
      <c r="F130" s="135">
        <v>0</v>
      </c>
      <c r="G130" s="135"/>
      <c r="H130" s="135">
        <v>0</v>
      </c>
      <c r="I130" s="135">
        <v>0</v>
      </c>
      <c r="J130" s="135"/>
    </row>
    <row r="131" spans="1:10" ht="24.95" customHeight="1" x14ac:dyDescent="0.25">
      <c r="A131" s="84" t="s">
        <v>256</v>
      </c>
      <c r="B131" s="135">
        <v>13</v>
      </c>
      <c r="C131" s="135">
        <v>8</v>
      </c>
      <c r="D131" s="135">
        <v>-38.46153846153846</v>
      </c>
      <c r="E131" s="135">
        <v>3</v>
      </c>
      <c r="F131" s="135">
        <v>1</v>
      </c>
      <c r="G131" s="135">
        <v>-66.666666666666657</v>
      </c>
      <c r="H131" s="135">
        <v>23</v>
      </c>
      <c r="I131" s="135">
        <v>9</v>
      </c>
      <c r="J131" s="135">
        <v>-60.869565217391305</v>
      </c>
    </row>
    <row r="132" spans="1:10" ht="24.95" customHeight="1" x14ac:dyDescent="0.25">
      <c r="A132" s="84" t="s">
        <v>257</v>
      </c>
      <c r="B132" s="135">
        <v>1</v>
      </c>
      <c r="C132" s="135">
        <v>0</v>
      </c>
      <c r="D132" s="135">
        <v>-100</v>
      </c>
      <c r="E132" s="135">
        <v>0</v>
      </c>
      <c r="F132" s="135">
        <v>0</v>
      </c>
      <c r="G132" s="135"/>
      <c r="H132" s="135">
        <v>1</v>
      </c>
      <c r="I132" s="135">
        <v>0</v>
      </c>
      <c r="J132" s="135">
        <v>-100</v>
      </c>
    </row>
    <row r="133" spans="1:10" ht="24.95" customHeight="1" x14ac:dyDescent="0.25">
      <c r="A133" s="84" t="s">
        <v>258</v>
      </c>
      <c r="B133" s="135">
        <v>2</v>
      </c>
      <c r="C133" s="135">
        <v>11</v>
      </c>
      <c r="D133" s="135">
        <v>450</v>
      </c>
      <c r="E133" s="135">
        <v>0</v>
      </c>
      <c r="F133" s="135">
        <v>1</v>
      </c>
      <c r="G133" s="135"/>
      <c r="H133" s="135">
        <v>2</v>
      </c>
      <c r="I133" s="135">
        <v>18</v>
      </c>
      <c r="J133" s="135">
        <v>800</v>
      </c>
    </row>
    <row r="134" spans="1:10" ht="24.95" customHeight="1" x14ac:dyDescent="0.25">
      <c r="A134" s="84" t="s">
        <v>259</v>
      </c>
      <c r="B134" s="135">
        <v>0</v>
      </c>
      <c r="C134" s="135">
        <v>0</v>
      </c>
      <c r="D134" s="135"/>
      <c r="E134" s="135">
        <v>0</v>
      </c>
      <c r="F134" s="135">
        <v>0</v>
      </c>
      <c r="G134" s="135"/>
      <c r="H134" s="135">
        <v>0</v>
      </c>
      <c r="I134" s="135">
        <v>0</v>
      </c>
      <c r="J134" s="135"/>
    </row>
    <row r="135" spans="1:10" ht="24.95" customHeight="1" x14ac:dyDescent="0.25">
      <c r="A135" s="84" t="s">
        <v>260</v>
      </c>
      <c r="B135" s="135">
        <v>0</v>
      </c>
      <c r="C135" s="135">
        <v>0</v>
      </c>
      <c r="D135" s="135"/>
      <c r="E135" s="135">
        <v>0</v>
      </c>
      <c r="F135" s="135">
        <v>0</v>
      </c>
      <c r="G135" s="135"/>
      <c r="H135" s="135">
        <v>0</v>
      </c>
      <c r="I135" s="135">
        <v>0</v>
      </c>
      <c r="J135" s="135"/>
    </row>
    <row r="136" spans="1:10" ht="24.95" customHeight="1" x14ac:dyDescent="0.25">
      <c r="A136" s="84" t="s">
        <v>261</v>
      </c>
      <c r="B136" s="135">
        <v>0</v>
      </c>
      <c r="C136" s="135">
        <v>0</v>
      </c>
      <c r="D136" s="135"/>
      <c r="E136" s="135">
        <v>0</v>
      </c>
      <c r="F136" s="135">
        <v>0</v>
      </c>
      <c r="G136" s="135"/>
      <c r="H136" s="135">
        <v>0</v>
      </c>
      <c r="I136" s="135">
        <v>0</v>
      </c>
      <c r="J136" s="135"/>
    </row>
    <row r="137" spans="1:10" ht="24.95" customHeight="1" x14ac:dyDescent="0.25">
      <c r="A137" s="84" t="s">
        <v>262</v>
      </c>
      <c r="B137" s="135">
        <v>0</v>
      </c>
      <c r="C137" s="135">
        <v>0</v>
      </c>
      <c r="D137" s="135"/>
      <c r="E137" s="135">
        <v>0</v>
      </c>
      <c r="F137" s="135">
        <v>0</v>
      </c>
      <c r="G137" s="135"/>
      <c r="H137" s="135">
        <v>0</v>
      </c>
      <c r="I137" s="135">
        <v>0</v>
      </c>
      <c r="J137" s="135"/>
    </row>
    <row r="138" spans="1:10" ht="24.95" customHeight="1" x14ac:dyDescent="0.25">
      <c r="A138" s="84" t="s">
        <v>263</v>
      </c>
      <c r="B138" s="135">
        <v>0</v>
      </c>
      <c r="C138" s="135">
        <v>0</v>
      </c>
      <c r="D138" s="135"/>
      <c r="E138" s="135">
        <v>0</v>
      </c>
      <c r="F138" s="135">
        <v>0</v>
      </c>
      <c r="G138" s="135"/>
      <c r="H138" s="135">
        <v>0</v>
      </c>
      <c r="I138" s="135">
        <v>0</v>
      </c>
      <c r="J138" s="135"/>
    </row>
    <row r="139" spans="1:10" ht="24.95" customHeight="1" x14ac:dyDescent="0.25">
      <c r="A139" s="84" t="s">
        <v>264</v>
      </c>
      <c r="B139" s="135">
        <v>0</v>
      </c>
      <c r="C139" s="135">
        <v>0</v>
      </c>
      <c r="D139" s="135"/>
      <c r="E139" s="135">
        <v>0</v>
      </c>
      <c r="F139" s="135">
        <v>0</v>
      </c>
      <c r="G139" s="135"/>
      <c r="H139" s="135">
        <v>0</v>
      </c>
      <c r="I139" s="135">
        <v>0</v>
      </c>
      <c r="J139" s="135"/>
    </row>
    <row r="140" spans="1:10" ht="24.95" customHeight="1" x14ac:dyDescent="0.25">
      <c r="A140" s="84" t="s">
        <v>265</v>
      </c>
      <c r="B140" s="135">
        <v>0</v>
      </c>
      <c r="C140" s="135">
        <v>0</v>
      </c>
      <c r="D140" s="135"/>
      <c r="E140" s="135">
        <v>0</v>
      </c>
      <c r="F140" s="135">
        <v>0</v>
      </c>
      <c r="G140" s="135"/>
      <c r="H140" s="135">
        <v>0</v>
      </c>
      <c r="I140" s="135">
        <v>0</v>
      </c>
      <c r="J140" s="135"/>
    </row>
    <row r="141" spans="1:10" ht="24.95" customHeight="1" x14ac:dyDescent="0.25">
      <c r="A141" s="84" t="s">
        <v>266</v>
      </c>
      <c r="B141" s="135">
        <v>0</v>
      </c>
      <c r="C141" s="135">
        <v>0</v>
      </c>
      <c r="D141" s="135"/>
      <c r="E141" s="135">
        <v>0</v>
      </c>
      <c r="F141" s="135">
        <v>0</v>
      </c>
      <c r="G141" s="135"/>
      <c r="H141" s="135">
        <v>0</v>
      </c>
      <c r="I141" s="135">
        <v>0</v>
      </c>
      <c r="J141" s="135"/>
    </row>
    <row r="142" spans="1:10" ht="24.95" customHeight="1" x14ac:dyDescent="0.25">
      <c r="A142" s="84" t="s">
        <v>267</v>
      </c>
      <c r="B142" s="135">
        <v>0</v>
      </c>
      <c r="C142" s="135">
        <v>0</v>
      </c>
      <c r="D142" s="135"/>
      <c r="E142" s="135">
        <v>0</v>
      </c>
      <c r="F142" s="135">
        <v>0</v>
      </c>
      <c r="G142" s="135"/>
      <c r="H142" s="135">
        <v>0</v>
      </c>
      <c r="I142" s="135">
        <v>0</v>
      </c>
      <c r="J142" s="135"/>
    </row>
    <row r="143" spans="1:10" ht="24.95" customHeight="1" x14ac:dyDescent="0.25">
      <c r="A143" s="84" t="s">
        <v>268</v>
      </c>
      <c r="B143" s="135">
        <v>0</v>
      </c>
      <c r="C143" s="135">
        <v>0</v>
      </c>
      <c r="D143" s="135"/>
      <c r="E143" s="135">
        <v>0</v>
      </c>
      <c r="F143" s="135">
        <v>0</v>
      </c>
      <c r="G143" s="135"/>
      <c r="H143" s="135">
        <v>0</v>
      </c>
      <c r="I143" s="135">
        <v>0</v>
      </c>
      <c r="J143" s="135"/>
    </row>
    <row r="144" spans="1:10" ht="24.95" customHeight="1" x14ac:dyDescent="0.25">
      <c r="A144" s="84" t="s">
        <v>269</v>
      </c>
      <c r="B144" s="135">
        <v>0</v>
      </c>
      <c r="C144" s="135">
        <v>0</v>
      </c>
      <c r="D144" s="135"/>
      <c r="E144" s="135">
        <v>0</v>
      </c>
      <c r="F144" s="135">
        <v>0</v>
      </c>
      <c r="G144" s="135"/>
      <c r="H144" s="135">
        <v>0</v>
      </c>
      <c r="I144" s="135">
        <v>0</v>
      </c>
      <c r="J144" s="135"/>
    </row>
    <row r="145" spans="1:10" ht="24.95" customHeight="1" x14ac:dyDescent="0.25">
      <c r="A145" s="88" t="s">
        <v>270</v>
      </c>
      <c r="B145" s="135">
        <v>5</v>
      </c>
      <c r="C145" s="135">
        <v>6</v>
      </c>
      <c r="D145" s="135">
        <v>20</v>
      </c>
      <c r="E145" s="135">
        <v>0</v>
      </c>
      <c r="F145" s="135">
        <v>3</v>
      </c>
      <c r="G145" s="135"/>
      <c r="H145" s="135">
        <v>8</v>
      </c>
      <c r="I145" s="135">
        <v>9</v>
      </c>
      <c r="J145" s="135">
        <v>12.5</v>
      </c>
    </row>
    <row r="146" spans="1:10" ht="24.95" customHeight="1" x14ac:dyDescent="0.25">
      <c r="A146" s="84" t="s">
        <v>271</v>
      </c>
      <c r="B146" s="135">
        <v>2</v>
      </c>
      <c r="C146" s="135">
        <v>0</v>
      </c>
      <c r="D146" s="135">
        <v>-100</v>
      </c>
      <c r="E146" s="135">
        <v>0</v>
      </c>
      <c r="F146" s="135">
        <v>0</v>
      </c>
      <c r="G146" s="135"/>
      <c r="H146" s="135">
        <v>2</v>
      </c>
      <c r="I146" s="135">
        <v>0</v>
      </c>
      <c r="J146" s="135">
        <v>-100</v>
      </c>
    </row>
    <row r="147" spans="1:10" ht="24.95" customHeight="1" x14ac:dyDescent="0.25">
      <c r="A147" s="84" t="s">
        <v>272</v>
      </c>
      <c r="B147" s="135">
        <v>6</v>
      </c>
      <c r="C147" s="135">
        <v>5</v>
      </c>
      <c r="D147" s="135">
        <v>-16.666666666666671</v>
      </c>
      <c r="E147" s="135">
        <v>4</v>
      </c>
      <c r="F147" s="135">
        <v>0</v>
      </c>
      <c r="G147" s="135">
        <v>-100</v>
      </c>
      <c r="H147" s="135">
        <v>7</v>
      </c>
      <c r="I147" s="135">
        <v>12</v>
      </c>
      <c r="J147" s="135">
        <v>71.428571428571416</v>
      </c>
    </row>
    <row r="148" spans="1:10" ht="24.95" customHeight="1" x14ac:dyDescent="0.25">
      <c r="A148" s="84" t="s">
        <v>273</v>
      </c>
      <c r="B148" s="135">
        <v>0</v>
      </c>
      <c r="C148" s="135">
        <v>0</v>
      </c>
      <c r="D148" s="135"/>
      <c r="E148" s="135">
        <v>0</v>
      </c>
      <c r="F148" s="135">
        <v>0</v>
      </c>
      <c r="G148" s="135"/>
      <c r="H148" s="135">
        <v>0</v>
      </c>
      <c r="I148" s="135">
        <v>0</v>
      </c>
      <c r="J148" s="135"/>
    </row>
    <row r="149" spans="1:10" ht="24.95" customHeight="1" x14ac:dyDescent="0.25">
      <c r="A149" s="84" t="s">
        <v>274</v>
      </c>
      <c r="B149" s="135">
        <v>5</v>
      </c>
      <c r="C149" s="135">
        <v>10</v>
      </c>
      <c r="D149" s="135">
        <v>100</v>
      </c>
      <c r="E149" s="135">
        <v>0</v>
      </c>
      <c r="F149" s="135">
        <v>1</v>
      </c>
      <c r="G149" s="135"/>
      <c r="H149" s="135">
        <v>14</v>
      </c>
      <c r="I149" s="135">
        <v>18</v>
      </c>
      <c r="J149" s="135">
        <v>28.571428571428584</v>
      </c>
    </row>
    <row r="150" spans="1:10" ht="24.95" customHeight="1" x14ac:dyDescent="0.25">
      <c r="A150" s="84" t="s">
        <v>275</v>
      </c>
      <c r="B150" s="135">
        <v>7</v>
      </c>
      <c r="C150" s="135">
        <v>8</v>
      </c>
      <c r="D150" s="135">
        <v>14.285714285714292</v>
      </c>
      <c r="E150" s="135">
        <v>3</v>
      </c>
      <c r="F150" s="135">
        <v>1</v>
      </c>
      <c r="G150" s="135">
        <v>-66.666666666666657</v>
      </c>
      <c r="H150" s="135">
        <v>14</v>
      </c>
      <c r="I150" s="135">
        <v>13</v>
      </c>
      <c r="J150" s="135">
        <v>-7.1428571428571388</v>
      </c>
    </row>
    <row r="151" spans="1:10" ht="24.95" customHeight="1" x14ac:dyDescent="0.25">
      <c r="A151" s="84" t="s">
        <v>276</v>
      </c>
      <c r="B151" s="135">
        <v>12</v>
      </c>
      <c r="C151" s="135">
        <v>13</v>
      </c>
      <c r="D151" s="135">
        <v>8.3333333333333286</v>
      </c>
      <c r="E151" s="135">
        <v>4</v>
      </c>
      <c r="F151" s="135">
        <v>2</v>
      </c>
      <c r="G151" s="135">
        <v>-50</v>
      </c>
      <c r="H151" s="135">
        <v>18</v>
      </c>
      <c r="I151" s="135">
        <v>17</v>
      </c>
      <c r="J151" s="135">
        <v>-5.5555555555555571</v>
      </c>
    </row>
    <row r="152" spans="1:10" ht="24.95" customHeight="1" x14ac:dyDescent="0.25">
      <c r="A152" s="84" t="s">
        <v>277</v>
      </c>
      <c r="B152" s="135">
        <v>0</v>
      </c>
      <c r="C152" s="135">
        <v>0</v>
      </c>
      <c r="D152" s="135"/>
      <c r="E152" s="135">
        <v>0</v>
      </c>
      <c r="F152" s="135">
        <v>0</v>
      </c>
      <c r="G152" s="135"/>
      <c r="H152" s="135">
        <v>0</v>
      </c>
      <c r="I152" s="135">
        <v>0</v>
      </c>
      <c r="J152" s="135"/>
    </row>
    <row r="153" spans="1:10" ht="24.95" customHeight="1" x14ac:dyDescent="0.25">
      <c r="A153" s="84" t="s">
        <v>278</v>
      </c>
      <c r="B153" s="135">
        <v>0</v>
      </c>
      <c r="C153" s="135">
        <v>0</v>
      </c>
      <c r="D153" s="135"/>
      <c r="E153" s="135">
        <v>0</v>
      </c>
      <c r="F153" s="135">
        <v>0</v>
      </c>
      <c r="G153" s="135"/>
      <c r="H153" s="135">
        <v>0</v>
      </c>
      <c r="I153" s="135">
        <v>0</v>
      </c>
      <c r="J153" s="135"/>
    </row>
    <row r="154" spans="1:10" ht="24.95" customHeight="1" x14ac:dyDescent="0.25">
      <c r="A154" s="84" t="s">
        <v>279</v>
      </c>
      <c r="B154" s="135">
        <v>0</v>
      </c>
      <c r="C154" s="135">
        <v>0</v>
      </c>
      <c r="D154" s="135"/>
      <c r="E154" s="135">
        <v>0</v>
      </c>
      <c r="F154" s="135">
        <v>0</v>
      </c>
      <c r="G154" s="135"/>
      <c r="H154" s="135">
        <v>0</v>
      </c>
      <c r="I154" s="135">
        <v>0</v>
      </c>
      <c r="J154" s="135"/>
    </row>
    <row r="155" spans="1:10" ht="24.95" customHeight="1" x14ac:dyDescent="0.25">
      <c r="A155" s="84" t="s">
        <v>280</v>
      </c>
      <c r="B155" s="135">
        <v>9</v>
      </c>
      <c r="C155" s="135">
        <v>7</v>
      </c>
      <c r="D155" s="135">
        <v>-22.222222222222229</v>
      </c>
      <c r="E155" s="135">
        <v>3</v>
      </c>
      <c r="F155" s="135">
        <v>1</v>
      </c>
      <c r="G155" s="135">
        <v>-66.666666666666657</v>
      </c>
      <c r="H155" s="135">
        <v>20</v>
      </c>
      <c r="I155" s="135">
        <v>15</v>
      </c>
      <c r="J155" s="135">
        <v>-25</v>
      </c>
    </row>
    <row r="156" spans="1:10" ht="24.95" customHeight="1" x14ac:dyDescent="0.25">
      <c r="A156" s="84" t="s">
        <v>281</v>
      </c>
      <c r="B156" s="135">
        <v>4</v>
      </c>
      <c r="C156" s="135">
        <v>3</v>
      </c>
      <c r="D156" s="135">
        <v>-25</v>
      </c>
      <c r="E156" s="135">
        <v>2</v>
      </c>
      <c r="F156" s="135">
        <v>0</v>
      </c>
      <c r="G156" s="135">
        <v>-100</v>
      </c>
      <c r="H156" s="135">
        <v>6</v>
      </c>
      <c r="I156" s="135">
        <v>6</v>
      </c>
      <c r="J156" s="135">
        <v>0</v>
      </c>
    </row>
    <row r="157" spans="1:10" ht="24.95" customHeight="1" x14ac:dyDescent="0.25">
      <c r="A157" s="84" t="s">
        <v>282</v>
      </c>
      <c r="B157" s="135">
        <v>2</v>
      </c>
      <c r="C157" s="135">
        <v>5</v>
      </c>
      <c r="D157" s="135">
        <v>150</v>
      </c>
      <c r="E157" s="135">
        <v>0</v>
      </c>
      <c r="F157" s="135">
        <v>4</v>
      </c>
      <c r="G157" s="135"/>
      <c r="H157" s="135">
        <v>2</v>
      </c>
      <c r="I157" s="135">
        <v>7</v>
      </c>
      <c r="J157" s="135">
        <v>250</v>
      </c>
    </row>
    <row r="158" spans="1:10" ht="24.95" customHeight="1" x14ac:dyDescent="0.25">
      <c r="A158" s="84" t="s">
        <v>283</v>
      </c>
      <c r="B158" s="135">
        <v>1</v>
      </c>
      <c r="C158" s="135">
        <v>2</v>
      </c>
      <c r="D158" s="135">
        <v>100</v>
      </c>
      <c r="E158" s="135">
        <v>0</v>
      </c>
      <c r="F158" s="135">
        <v>0</v>
      </c>
      <c r="G158" s="135"/>
      <c r="H158" s="135">
        <v>1</v>
      </c>
      <c r="I158" s="135">
        <v>4</v>
      </c>
      <c r="J158" s="135">
        <v>300</v>
      </c>
    </row>
    <row r="159" spans="1:10" ht="24.95" customHeight="1" x14ac:dyDescent="0.25">
      <c r="A159" s="84" t="s">
        <v>284</v>
      </c>
      <c r="B159" s="135">
        <v>4</v>
      </c>
      <c r="C159" s="135">
        <v>0</v>
      </c>
      <c r="D159" s="135">
        <v>-100</v>
      </c>
      <c r="E159" s="135">
        <v>0</v>
      </c>
      <c r="F159" s="135">
        <v>0</v>
      </c>
      <c r="G159" s="135"/>
      <c r="H159" s="135">
        <v>6</v>
      </c>
      <c r="I159" s="135">
        <v>0</v>
      </c>
      <c r="J159" s="135">
        <v>-100</v>
      </c>
    </row>
    <row r="160" spans="1:10" ht="24.95" customHeight="1" x14ac:dyDescent="0.25">
      <c r="A160" s="84" t="s">
        <v>285</v>
      </c>
      <c r="B160" s="135">
        <v>0</v>
      </c>
      <c r="C160" s="135">
        <v>0</v>
      </c>
      <c r="D160" s="135"/>
      <c r="E160" s="135">
        <v>0</v>
      </c>
      <c r="F160" s="135">
        <v>0</v>
      </c>
      <c r="G160" s="135"/>
      <c r="H160" s="135">
        <v>0</v>
      </c>
      <c r="I160" s="135">
        <v>0</v>
      </c>
      <c r="J160" s="135"/>
    </row>
    <row r="161" spans="1:10" ht="24.95" customHeight="1" x14ac:dyDescent="0.25">
      <c r="A161" s="84" t="s">
        <v>110</v>
      </c>
      <c r="B161" s="135">
        <v>0</v>
      </c>
      <c r="C161" s="135">
        <v>0</v>
      </c>
      <c r="D161" s="135"/>
      <c r="E161" s="135">
        <v>0</v>
      </c>
      <c r="F161" s="135">
        <v>0</v>
      </c>
      <c r="G161" s="135"/>
      <c r="H161" s="135">
        <v>0</v>
      </c>
      <c r="I161" s="135">
        <v>0</v>
      </c>
      <c r="J161" s="135"/>
    </row>
    <row r="162" spans="1:10" ht="24.95" customHeight="1" x14ac:dyDescent="0.25">
      <c r="A162" s="84" t="s">
        <v>286</v>
      </c>
      <c r="B162" s="135">
        <v>3</v>
      </c>
      <c r="C162" s="135">
        <v>6</v>
      </c>
      <c r="D162" s="135">
        <v>100</v>
      </c>
      <c r="E162" s="135">
        <v>0</v>
      </c>
      <c r="F162" s="135">
        <v>2</v>
      </c>
      <c r="G162" s="135"/>
      <c r="H162" s="135">
        <v>3</v>
      </c>
      <c r="I162" s="135">
        <v>5</v>
      </c>
      <c r="J162" s="135">
        <v>66.666666666666657</v>
      </c>
    </row>
    <row r="163" spans="1:10" ht="24.95" customHeight="1" x14ac:dyDescent="0.25">
      <c r="A163" s="84" t="s">
        <v>287</v>
      </c>
      <c r="B163" s="135">
        <v>0</v>
      </c>
      <c r="C163" s="135">
        <v>0</v>
      </c>
      <c r="D163" s="135"/>
      <c r="E163" s="135">
        <v>0</v>
      </c>
      <c r="F163" s="135">
        <v>0</v>
      </c>
      <c r="G163" s="135"/>
      <c r="H163" s="135">
        <v>0</v>
      </c>
      <c r="I163" s="135">
        <v>0</v>
      </c>
      <c r="J163" s="135"/>
    </row>
    <row r="164" spans="1:10" ht="24.95" customHeight="1" x14ac:dyDescent="0.25">
      <c r="A164" s="84" t="s">
        <v>288</v>
      </c>
      <c r="B164" s="135">
        <v>2</v>
      </c>
      <c r="C164" s="135">
        <v>0</v>
      </c>
      <c r="D164" s="135">
        <v>-100</v>
      </c>
      <c r="E164" s="135">
        <v>0</v>
      </c>
      <c r="F164" s="135">
        <v>0</v>
      </c>
      <c r="G164" s="135"/>
      <c r="H164" s="135">
        <v>2</v>
      </c>
      <c r="I164" s="135">
        <v>0</v>
      </c>
      <c r="J164" s="135">
        <v>-100</v>
      </c>
    </row>
    <row r="165" spans="1:10" ht="24.95" customHeight="1" x14ac:dyDescent="0.25">
      <c r="A165" s="84" t="s">
        <v>289</v>
      </c>
      <c r="B165" s="135">
        <v>0</v>
      </c>
      <c r="C165" s="135">
        <v>0</v>
      </c>
      <c r="D165" s="135"/>
      <c r="E165" s="135">
        <v>0</v>
      </c>
      <c r="F165" s="135">
        <v>0</v>
      </c>
      <c r="G165" s="135"/>
      <c r="H165" s="135">
        <v>0</v>
      </c>
      <c r="I165" s="135">
        <v>0</v>
      </c>
      <c r="J165" s="135"/>
    </row>
    <row r="166" spans="1:10" ht="24.95" customHeight="1" x14ac:dyDescent="0.25">
      <c r="A166" s="84" t="s">
        <v>290</v>
      </c>
      <c r="B166" s="135">
        <v>0</v>
      </c>
      <c r="C166" s="135">
        <v>0</v>
      </c>
      <c r="D166" s="135"/>
      <c r="E166" s="135">
        <v>0</v>
      </c>
      <c r="F166" s="135">
        <v>0</v>
      </c>
      <c r="G166" s="135"/>
      <c r="H166" s="135">
        <v>0</v>
      </c>
      <c r="I166" s="135">
        <v>0</v>
      </c>
      <c r="J166" s="135"/>
    </row>
    <row r="167" spans="1:10" ht="24.95" customHeight="1" x14ac:dyDescent="0.25">
      <c r="A167" s="84" t="s">
        <v>291</v>
      </c>
      <c r="B167" s="135">
        <v>1</v>
      </c>
      <c r="C167" s="135">
        <v>1</v>
      </c>
      <c r="D167" s="135">
        <v>0</v>
      </c>
      <c r="E167" s="135">
        <v>0</v>
      </c>
      <c r="F167" s="135">
        <v>0</v>
      </c>
      <c r="G167" s="135"/>
      <c r="H167" s="135">
        <v>3</v>
      </c>
      <c r="I167" s="135">
        <v>1</v>
      </c>
      <c r="J167" s="135">
        <v>-66.666666666666657</v>
      </c>
    </row>
    <row r="168" spans="1:10" ht="24.95" customHeight="1" x14ac:dyDescent="0.25">
      <c r="A168" s="84" t="s">
        <v>292</v>
      </c>
      <c r="B168" s="135">
        <v>7</v>
      </c>
      <c r="C168" s="135">
        <v>4</v>
      </c>
      <c r="D168" s="135">
        <v>-42.857142857142854</v>
      </c>
      <c r="E168" s="135">
        <v>0</v>
      </c>
      <c r="F168" s="135">
        <v>1</v>
      </c>
      <c r="G168" s="135"/>
      <c r="H168" s="135">
        <v>7</v>
      </c>
      <c r="I168" s="135">
        <v>9</v>
      </c>
      <c r="J168" s="135">
        <v>28.571428571428584</v>
      </c>
    </row>
    <row r="169" spans="1:10" ht="24.95" customHeight="1" x14ac:dyDescent="0.25">
      <c r="A169" s="84" t="s">
        <v>293</v>
      </c>
      <c r="B169" s="135">
        <v>8</v>
      </c>
      <c r="C169" s="135">
        <v>8</v>
      </c>
      <c r="D169" s="135">
        <v>0</v>
      </c>
      <c r="E169" s="135">
        <v>1</v>
      </c>
      <c r="F169" s="135">
        <v>1</v>
      </c>
      <c r="G169" s="135">
        <v>0</v>
      </c>
      <c r="H169" s="135">
        <v>21</v>
      </c>
      <c r="I169" s="135">
        <v>15</v>
      </c>
      <c r="J169" s="135">
        <v>-28.571428571428569</v>
      </c>
    </row>
    <row r="170" spans="1:10" ht="24.95" customHeight="1" x14ac:dyDescent="0.25">
      <c r="A170" s="84" t="s">
        <v>294</v>
      </c>
      <c r="B170" s="135">
        <v>0</v>
      </c>
      <c r="C170" s="135">
        <v>0</v>
      </c>
      <c r="D170" s="135"/>
      <c r="E170" s="135">
        <v>0</v>
      </c>
      <c r="F170" s="135">
        <v>0</v>
      </c>
      <c r="G170" s="135"/>
      <c r="H170" s="135">
        <v>0</v>
      </c>
      <c r="I170" s="135">
        <v>0</v>
      </c>
      <c r="J170" s="135"/>
    </row>
    <row r="171" spans="1:10" ht="24.95" customHeight="1" x14ac:dyDescent="0.25">
      <c r="A171" s="84" t="s">
        <v>295</v>
      </c>
      <c r="B171" s="135">
        <v>0</v>
      </c>
      <c r="C171" s="135">
        <v>0</v>
      </c>
      <c r="D171" s="135"/>
      <c r="E171" s="135">
        <v>0</v>
      </c>
      <c r="F171" s="135">
        <v>0</v>
      </c>
      <c r="G171" s="135"/>
      <c r="H171" s="135">
        <v>0</v>
      </c>
      <c r="I171" s="135">
        <v>0</v>
      </c>
      <c r="J171" s="135"/>
    </row>
    <row r="172" spans="1:10" ht="24.95" customHeight="1" x14ac:dyDescent="0.25">
      <c r="A172" s="84" t="s">
        <v>296</v>
      </c>
      <c r="B172" s="135">
        <v>2</v>
      </c>
      <c r="C172" s="135">
        <v>1</v>
      </c>
      <c r="D172" s="135">
        <v>-50</v>
      </c>
      <c r="E172" s="135">
        <v>1</v>
      </c>
      <c r="F172" s="135">
        <v>0</v>
      </c>
      <c r="G172" s="135">
        <v>-100</v>
      </c>
      <c r="H172" s="135">
        <v>5</v>
      </c>
      <c r="I172" s="135">
        <v>2</v>
      </c>
      <c r="J172" s="135">
        <v>-60</v>
      </c>
    </row>
    <row r="173" spans="1:10" ht="24.95" customHeight="1" x14ac:dyDescent="0.25">
      <c r="A173" s="84" t="s">
        <v>297</v>
      </c>
      <c r="B173" s="135">
        <v>1</v>
      </c>
      <c r="C173" s="135">
        <v>0</v>
      </c>
      <c r="D173" s="135">
        <v>-100</v>
      </c>
      <c r="E173" s="135">
        <v>0</v>
      </c>
      <c r="F173" s="135">
        <v>0</v>
      </c>
      <c r="G173" s="135"/>
      <c r="H173" s="135">
        <v>2</v>
      </c>
      <c r="I173" s="135">
        <v>0</v>
      </c>
      <c r="J173" s="135">
        <v>-100</v>
      </c>
    </row>
    <row r="174" spans="1:10" ht="24.95" customHeight="1" x14ac:dyDescent="0.25">
      <c r="A174" s="84" t="s">
        <v>298</v>
      </c>
      <c r="B174" s="135">
        <v>3</v>
      </c>
      <c r="C174" s="135">
        <v>6</v>
      </c>
      <c r="D174" s="135">
        <v>100</v>
      </c>
      <c r="E174" s="135">
        <v>0</v>
      </c>
      <c r="F174" s="135">
        <v>1</v>
      </c>
      <c r="G174" s="135"/>
      <c r="H174" s="135">
        <v>4</v>
      </c>
      <c r="I174" s="135">
        <v>6</v>
      </c>
      <c r="J174" s="135">
        <v>50</v>
      </c>
    </row>
    <row r="175" spans="1:10" ht="24.95" customHeight="1" x14ac:dyDescent="0.25">
      <c r="A175" s="84" t="s">
        <v>299</v>
      </c>
      <c r="B175" s="135">
        <v>0</v>
      </c>
      <c r="C175" s="135">
        <v>2</v>
      </c>
      <c r="D175" s="135"/>
      <c r="E175" s="135">
        <v>0</v>
      </c>
      <c r="F175" s="135">
        <v>0</v>
      </c>
      <c r="G175" s="135"/>
      <c r="H175" s="135">
        <v>0</v>
      </c>
      <c r="I175" s="135">
        <v>3</v>
      </c>
      <c r="J175" s="135"/>
    </row>
    <row r="176" spans="1:10" ht="24.95" customHeight="1" x14ac:dyDescent="0.25">
      <c r="A176" s="84" t="s">
        <v>300</v>
      </c>
      <c r="B176" s="135">
        <v>0</v>
      </c>
      <c r="C176" s="135">
        <v>6</v>
      </c>
      <c r="D176" s="135"/>
      <c r="E176" s="135">
        <v>0</v>
      </c>
      <c r="F176" s="135">
        <v>2</v>
      </c>
      <c r="G176" s="135"/>
      <c r="H176" s="135">
        <v>0</v>
      </c>
      <c r="I176" s="135">
        <v>8</v>
      </c>
      <c r="J176" s="135"/>
    </row>
    <row r="177" spans="1:10" ht="24.95" customHeight="1" x14ac:dyDescent="0.25">
      <c r="A177" s="88" t="s">
        <v>301</v>
      </c>
      <c r="B177" s="135">
        <v>1</v>
      </c>
      <c r="C177" s="135">
        <v>3</v>
      </c>
      <c r="D177" s="135">
        <v>200</v>
      </c>
      <c r="E177" s="135">
        <v>0</v>
      </c>
      <c r="F177" s="135">
        <v>0</v>
      </c>
      <c r="G177" s="135"/>
      <c r="H177" s="135">
        <v>1</v>
      </c>
      <c r="I177" s="135">
        <v>7</v>
      </c>
      <c r="J177" s="135">
        <v>600</v>
      </c>
    </row>
    <row r="178" spans="1:10" ht="24.95" customHeight="1" x14ac:dyDescent="0.25">
      <c r="A178" s="84" t="s">
        <v>302</v>
      </c>
      <c r="B178" s="135">
        <v>2</v>
      </c>
      <c r="C178" s="135">
        <v>5</v>
      </c>
      <c r="D178" s="135">
        <v>150</v>
      </c>
      <c r="E178" s="135">
        <v>2</v>
      </c>
      <c r="F178" s="135">
        <v>1</v>
      </c>
      <c r="G178" s="135">
        <v>-50</v>
      </c>
      <c r="H178" s="135">
        <v>2</v>
      </c>
      <c r="I178" s="135">
        <v>5</v>
      </c>
      <c r="J178" s="135">
        <v>150</v>
      </c>
    </row>
    <row r="179" spans="1:10" ht="24.95" customHeight="1" x14ac:dyDescent="0.25">
      <c r="A179" s="84" t="s">
        <v>303</v>
      </c>
      <c r="B179" s="135">
        <v>1</v>
      </c>
      <c r="C179" s="135">
        <v>0</v>
      </c>
      <c r="D179" s="135">
        <v>-100</v>
      </c>
      <c r="E179" s="135">
        <v>0</v>
      </c>
      <c r="F179" s="135">
        <v>0</v>
      </c>
      <c r="G179" s="135"/>
      <c r="H179" s="135">
        <v>1</v>
      </c>
      <c r="I179" s="135">
        <v>0</v>
      </c>
      <c r="J179" s="135">
        <v>-100</v>
      </c>
    </row>
    <row r="180" spans="1:10" ht="24.95" customHeight="1" x14ac:dyDescent="0.25">
      <c r="A180" s="84" t="s">
        <v>304</v>
      </c>
      <c r="B180" s="135">
        <v>4</v>
      </c>
      <c r="C180" s="135">
        <v>10</v>
      </c>
      <c r="D180" s="135">
        <v>150</v>
      </c>
      <c r="E180" s="135">
        <v>1</v>
      </c>
      <c r="F180" s="135">
        <v>2</v>
      </c>
      <c r="G180" s="135">
        <v>100</v>
      </c>
      <c r="H180" s="135">
        <v>5</v>
      </c>
      <c r="I180" s="135">
        <v>21</v>
      </c>
      <c r="J180" s="135">
        <v>320</v>
      </c>
    </row>
    <row r="181" spans="1:10" ht="24.95" customHeight="1" x14ac:dyDescent="0.25">
      <c r="A181" s="84" t="s">
        <v>305</v>
      </c>
      <c r="B181" s="135">
        <v>1</v>
      </c>
      <c r="C181" s="135">
        <v>2</v>
      </c>
      <c r="D181" s="135">
        <v>100</v>
      </c>
      <c r="E181" s="135">
        <v>0</v>
      </c>
      <c r="F181" s="135">
        <v>0</v>
      </c>
      <c r="G181" s="135"/>
      <c r="H181" s="135">
        <v>1</v>
      </c>
      <c r="I181" s="135">
        <v>2</v>
      </c>
      <c r="J181" s="135">
        <v>100</v>
      </c>
    </row>
    <row r="182" spans="1:10" ht="24.95" customHeight="1" x14ac:dyDescent="0.25">
      <c r="A182" s="84" t="s">
        <v>306</v>
      </c>
      <c r="B182" s="135">
        <v>15</v>
      </c>
      <c r="C182" s="135">
        <v>21</v>
      </c>
      <c r="D182" s="135">
        <v>40</v>
      </c>
      <c r="E182" s="135">
        <v>1</v>
      </c>
      <c r="F182" s="135">
        <v>1</v>
      </c>
      <c r="G182" s="135">
        <v>0</v>
      </c>
      <c r="H182" s="135">
        <v>26</v>
      </c>
      <c r="I182" s="135">
        <v>30</v>
      </c>
      <c r="J182" s="135">
        <v>15.384615384615387</v>
      </c>
    </row>
    <row r="183" spans="1:10" ht="24.95" customHeight="1" x14ac:dyDescent="0.25">
      <c r="A183" s="84" t="s">
        <v>307</v>
      </c>
      <c r="B183" s="135">
        <v>3</v>
      </c>
      <c r="C183" s="135">
        <v>2</v>
      </c>
      <c r="D183" s="135">
        <v>-33.333333333333329</v>
      </c>
      <c r="E183" s="135">
        <v>1</v>
      </c>
      <c r="F183" s="135">
        <v>0</v>
      </c>
      <c r="G183" s="135">
        <v>-100</v>
      </c>
      <c r="H183" s="135">
        <v>8</v>
      </c>
      <c r="I183" s="135">
        <v>5</v>
      </c>
      <c r="J183" s="135">
        <v>-37.5</v>
      </c>
    </row>
    <row r="184" spans="1:10" ht="24.95" customHeight="1" x14ac:dyDescent="0.25">
      <c r="A184" s="84" t="s">
        <v>308</v>
      </c>
      <c r="B184" s="135">
        <v>0</v>
      </c>
      <c r="C184" s="135">
        <v>0</v>
      </c>
      <c r="D184" s="135"/>
      <c r="E184" s="135">
        <v>0</v>
      </c>
      <c r="F184" s="135">
        <v>0</v>
      </c>
      <c r="G184" s="135"/>
      <c r="H184" s="135">
        <v>0</v>
      </c>
      <c r="I184" s="135">
        <v>0</v>
      </c>
      <c r="J184" s="135"/>
    </row>
    <row r="185" spans="1:10" ht="24.95" customHeight="1" x14ac:dyDescent="0.25">
      <c r="A185" s="84" t="s">
        <v>309</v>
      </c>
      <c r="B185" s="135">
        <v>0</v>
      </c>
      <c r="C185" s="135">
        <v>0</v>
      </c>
      <c r="D185" s="135"/>
      <c r="E185" s="135">
        <v>0</v>
      </c>
      <c r="F185" s="135">
        <v>0</v>
      </c>
      <c r="G185" s="135"/>
      <c r="H185" s="135">
        <v>0</v>
      </c>
      <c r="I185" s="135">
        <v>0</v>
      </c>
      <c r="J185" s="135"/>
    </row>
    <row r="186" spans="1:10" ht="24.95" customHeight="1" x14ac:dyDescent="0.25">
      <c r="A186" s="84" t="s">
        <v>310</v>
      </c>
      <c r="B186" s="135">
        <v>5</v>
      </c>
      <c r="C186" s="135">
        <v>10</v>
      </c>
      <c r="D186" s="135">
        <v>100</v>
      </c>
      <c r="E186" s="135">
        <v>0</v>
      </c>
      <c r="F186" s="135">
        <v>1</v>
      </c>
      <c r="G186" s="135"/>
      <c r="H186" s="135">
        <v>7</v>
      </c>
      <c r="I186" s="135">
        <v>13</v>
      </c>
      <c r="J186" s="135">
        <v>85.714285714285722</v>
      </c>
    </row>
    <row r="187" spans="1:10" ht="24.95" customHeight="1" x14ac:dyDescent="0.25">
      <c r="A187" s="84" t="s">
        <v>311</v>
      </c>
      <c r="B187" s="135">
        <v>2</v>
      </c>
      <c r="C187" s="135">
        <v>1</v>
      </c>
      <c r="D187" s="135">
        <v>-50</v>
      </c>
      <c r="E187" s="135">
        <v>0</v>
      </c>
      <c r="F187" s="135">
        <v>0</v>
      </c>
      <c r="G187" s="135"/>
      <c r="H187" s="135">
        <v>3</v>
      </c>
      <c r="I187" s="135">
        <v>2</v>
      </c>
      <c r="J187" s="135">
        <v>-33.333333333333329</v>
      </c>
    </row>
    <row r="188" spans="1:10" ht="24.95" customHeight="1" x14ac:dyDescent="0.25">
      <c r="A188" s="84" t="s">
        <v>312</v>
      </c>
      <c r="B188" s="135">
        <v>0</v>
      </c>
      <c r="C188" s="135">
        <v>0</v>
      </c>
      <c r="D188" s="135"/>
      <c r="E188" s="135">
        <v>0</v>
      </c>
      <c r="F188" s="135">
        <v>0</v>
      </c>
      <c r="G188" s="135"/>
      <c r="H188" s="135">
        <v>0</v>
      </c>
      <c r="I188" s="135">
        <v>0</v>
      </c>
      <c r="J188" s="135"/>
    </row>
    <row r="189" spans="1:10" ht="24.95" customHeight="1" x14ac:dyDescent="0.25">
      <c r="A189" s="84" t="s">
        <v>313</v>
      </c>
      <c r="B189" s="135">
        <v>0</v>
      </c>
      <c r="C189" s="135">
        <v>0</v>
      </c>
      <c r="D189" s="135"/>
      <c r="E189" s="135">
        <v>0</v>
      </c>
      <c r="F189" s="135">
        <v>0</v>
      </c>
      <c r="G189" s="135"/>
      <c r="H189" s="135">
        <v>0</v>
      </c>
      <c r="I189" s="135">
        <v>0</v>
      </c>
      <c r="J189" s="135"/>
    </row>
    <row r="190" spans="1:10" ht="24.95" customHeight="1" x14ac:dyDescent="0.25">
      <c r="A190" s="84" t="s">
        <v>314</v>
      </c>
      <c r="B190" s="135">
        <v>0</v>
      </c>
      <c r="C190" s="135">
        <v>0</v>
      </c>
      <c r="D190" s="135"/>
      <c r="E190" s="135">
        <v>0</v>
      </c>
      <c r="F190" s="135">
        <v>0</v>
      </c>
      <c r="G190" s="135"/>
      <c r="H190" s="135">
        <v>0</v>
      </c>
      <c r="I190" s="135">
        <v>0</v>
      </c>
      <c r="J190" s="135"/>
    </row>
    <row r="191" spans="1:10" ht="24.95" customHeight="1" x14ac:dyDescent="0.25">
      <c r="A191" s="84" t="s">
        <v>315</v>
      </c>
      <c r="B191" s="135">
        <v>4</v>
      </c>
      <c r="C191" s="135">
        <v>14</v>
      </c>
      <c r="D191" s="135">
        <v>250</v>
      </c>
      <c r="E191" s="135">
        <v>0</v>
      </c>
      <c r="F191" s="135">
        <v>3</v>
      </c>
      <c r="G191" s="135"/>
      <c r="H191" s="135">
        <v>8</v>
      </c>
      <c r="I191" s="135">
        <v>23</v>
      </c>
      <c r="J191" s="135">
        <v>187.5</v>
      </c>
    </row>
    <row r="192" spans="1:10" ht="24.95" customHeight="1" x14ac:dyDescent="0.25">
      <c r="A192" s="84" t="s">
        <v>316</v>
      </c>
      <c r="B192" s="135">
        <v>0</v>
      </c>
      <c r="C192" s="135">
        <v>0</v>
      </c>
      <c r="D192" s="135"/>
      <c r="E192" s="135">
        <v>0</v>
      </c>
      <c r="F192" s="135">
        <v>0</v>
      </c>
      <c r="G192" s="135"/>
      <c r="H192" s="135">
        <v>0</v>
      </c>
      <c r="I192" s="135">
        <v>0</v>
      </c>
      <c r="J192" s="135"/>
    </row>
    <row r="193" spans="1:10" ht="24.95" customHeight="1" x14ac:dyDescent="0.25">
      <c r="A193" s="84" t="s">
        <v>317</v>
      </c>
      <c r="B193" s="135">
        <v>1</v>
      </c>
      <c r="C193" s="135">
        <v>0</v>
      </c>
      <c r="D193" s="135">
        <v>-100</v>
      </c>
      <c r="E193" s="135">
        <v>1</v>
      </c>
      <c r="F193" s="135">
        <v>0</v>
      </c>
      <c r="G193" s="135">
        <v>-100</v>
      </c>
      <c r="H193" s="135">
        <v>0</v>
      </c>
      <c r="I193" s="135">
        <v>0</v>
      </c>
      <c r="J193" s="135"/>
    </row>
    <row r="194" spans="1:10" ht="24.95" customHeight="1" x14ac:dyDescent="0.25">
      <c r="A194" s="84" t="s">
        <v>318</v>
      </c>
      <c r="B194" s="135">
        <v>5</v>
      </c>
      <c r="C194" s="135">
        <v>6</v>
      </c>
      <c r="D194" s="135">
        <v>20</v>
      </c>
      <c r="E194" s="135">
        <v>0</v>
      </c>
      <c r="F194" s="135">
        <v>1</v>
      </c>
      <c r="G194" s="135"/>
      <c r="H194" s="135">
        <v>7</v>
      </c>
      <c r="I194" s="135">
        <v>9</v>
      </c>
      <c r="J194" s="135">
        <v>28.571428571428584</v>
      </c>
    </row>
    <row r="195" spans="1:10" ht="24.95" customHeight="1" x14ac:dyDescent="0.25">
      <c r="A195" s="84" t="s">
        <v>319</v>
      </c>
      <c r="B195" s="135">
        <v>3</v>
      </c>
      <c r="C195" s="135">
        <v>5</v>
      </c>
      <c r="D195" s="135">
        <v>66.666666666666657</v>
      </c>
      <c r="E195" s="135">
        <v>1</v>
      </c>
      <c r="F195" s="135">
        <v>0</v>
      </c>
      <c r="G195" s="135">
        <v>-100</v>
      </c>
      <c r="H195" s="135">
        <v>2</v>
      </c>
      <c r="I195" s="135">
        <v>7</v>
      </c>
      <c r="J195" s="135">
        <v>250</v>
      </c>
    </row>
    <row r="196" spans="1:10" ht="24.95" customHeight="1" x14ac:dyDescent="0.25">
      <c r="A196" s="84" t="s">
        <v>320</v>
      </c>
      <c r="B196" s="135">
        <v>0</v>
      </c>
      <c r="C196" s="135">
        <v>0</v>
      </c>
      <c r="D196" s="135"/>
      <c r="E196" s="135">
        <v>0</v>
      </c>
      <c r="F196" s="135">
        <v>0</v>
      </c>
      <c r="G196" s="135"/>
      <c r="H196" s="135">
        <v>0</v>
      </c>
      <c r="I196" s="135">
        <v>0</v>
      </c>
      <c r="J196" s="135"/>
    </row>
    <row r="197" spans="1:10" ht="24.95" customHeight="1" x14ac:dyDescent="0.25">
      <c r="A197" s="84" t="s">
        <v>321</v>
      </c>
      <c r="B197" s="135">
        <v>1</v>
      </c>
      <c r="C197" s="135">
        <v>0</v>
      </c>
      <c r="D197" s="135">
        <v>-100</v>
      </c>
      <c r="E197" s="135">
        <v>1</v>
      </c>
      <c r="F197" s="135">
        <v>0</v>
      </c>
      <c r="G197" s="135">
        <v>-100</v>
      </c>
      <c r="H197" s="135">
        <v>0</v>
      </c>
      <c r="I197" s="135">
        <v>0</v>
      </c>
      <c r="J197" s="135"/>
    </row>
    <row r="198" spans="1:10" ht="24.95" customHeight="1" x14ac:dyDescent="0.25">
      <c r="A198" s="84" t="s">
        <v>322</v>
      </c>
      <c r="B198" s="135">
        <v>0</v>
      </c>
      <c r="C198" s="135">
        <v>0</v>
      </c>
      <c r="D198" s="135"/>
      <c r="E198" s="135">
        <v>0</v>
      </c>
      <c r="F198" s="135">
        <v>0</v>
      </c>
      <c r="G198" s="135"/>
      <c r="H198" s="135">
        <v>0</v>
      </c>
      <c r="I198" s="135">
        <v>0</v>
      </c>
      <c r="J198" s="135"/>
    </row>
    <row r="199" spans="1:10" ht="24.95" customHeight="1" x14ac:dyDescent="0.25">
      <c r="A199" s="84" t="s">
        <v>323</v>
      </c>
      <c r="B199" s="135">
        <v>0</v>
      </c>
      <c r="C199" s="135">
        <v>0</v>
      </c>
      <c r="D199" s="135"/>
      <c r="E199" s="135">
        <v>0</v>
      </c>
      <c r="F199" s="135">
        <v>0</v>
      </c>
      <c r="G199" s="135"/>
      <c r="H199" s="135">
        <v>0</v>
      </c>
      <c r="I199" s="135">
        <v>0</v>
      </c>
      <c r="J199" s="135"/>
    </row>
    <row r="200" spans="1:10" ht="24.95" customHeight="1" x14ac:dyDescent="0.25">
      <c r="A200" s="84" t="s">
        <v>324</v>
      </c>
      <c r="B200" s="135">
        <v>0</v>
      </c>
      <c r="C200" s="135">
        <v>0</v>
      </c>
      <c r="D200" s="135"/>
      <c r="E200" s="135">
        <v>0</v>
      </c>
      <c r="F200" s="135">
        <v>0</v>
      </c>
      <c r="G200" s="135"/>
      <c r="H200" s="135">
        <v>0</v>
      </c>
      <c r="I200" s="135">
        <v>0</v>
      </c>
      <c r="J200" s="135"/>
    </row>
    <row r="201" spans="1:10" ht="24.95" customHeight="1" x14ac:dyDescent="0.25">
      <c r="A201" s="84" t="s">
        <v>325</v>
      </c>
      <c r="B201" s="135">
        <v>14</v>
      </c>
      <c r="C201" s="135">
        <v>11</v>
      </c>
      <c r="D201" s="135">
        <v>-21.428571428571431</v>
      </c>
      <c r="E201" s="135">
        <v>4</v>
      </c>
      <c r="F201" s="135">
        <v>2</v>
      </c>
      <c r="G201" s="135">
        <v>-50</v>
      </c>
      <c r="H201" s="135">
        <v>25</v>
      </c>
      <c r="I201" s="135">
        <v>17</v>
      </c>
      <c r="J201" s="135">
        <v>-32</v>
      </c>
    </row>
    <row r="202" spans="1:10" ht="24.95" customHeight="1" x14ac:dyDescent="0.25">
      <c r="A202" s="84" t="s">
        <v>326</v>
      </c>
      <c r="B202" s="135">
        <v>3</v>
      </c>
      <c r="C202" s="135">
        <v>6</v>
      </c>
      <c r="D202" s="135">
        <v>100</v>
      </c>
      <c r="E202" s="135">
        <v>3</v>
      </c>
      <c r="F202" s="135">
        <v>0</v>
      </c>
      <c r="G202" s="135">
        <v>-100</v>
      </c>
      <c r="H202" s="135">
        <v>6</v>
      </c>
      <c r="I202" s="135">
        <v>13</v>
      </c>
      <c r="J202" s="135">
        <v>116.66666666666666</v>
      </c>
    </row>
    <row r="203" spans="1:10" ht="24.95" customHeight="1" x14ac:dyDescent="0.25">
      <c r="A203" s="84" t="s">
        <v>327</v>
      </c>
      <c r="B203" s="135">
        <v>0</v>
      </c>
      <c r="C203" s="135">
        <v>0</v>
      </c>
      <c r="D203" s="135"/>
      <c r="E203" s="135">
        <v>0</v>
      </c>
      <c r="F203" s="135">
        <v>0</v>
      </c>
      <c r="G203" s="135"/>
      <c r="H203" s="135">
        <v>0</v>
      </c>
      <c r="I203" s="135">
        <v>0</v>
      </c>
      <c r="J203" s="135"/>
    </row>
    <row r="204" spans="1:10" ht="24.95" customHeight="1" x14ac:dyDescent="0.25">
      <c r="A204" s="84" t="s">
        <v>328</v>
      </c>
      <c r="B204" s="135">
        <v>1</v>
      </c>
      <c r="C204" s="135">
        <v>2</v>
      </c>
      <c r="D204" s="135">
        <v>100</v>
      </c>
      <c r="E204" s="135">
        <v>0</v>
      </c>
      <c r="F204" s="135">
        <v>1</v>
      </c>
      <c r="G204" s="135"/>
      <c r="H204" s="135">
        <v>1</v>
      </c>
      <c r="I204" s="135">
        <v>6</v>
      </c>
      <c r="J204" s="135">
        <v>500</v>
      </c>
    </row>
    <row r="205" spans="1:10" ht="24.95" customHeight="1" x14ac:dyDescent="0.25">
      <c r="A205" s="84" t="s">
        <v>329</v>
      </c>
      <c r="B205" s="135">
        <v>1</v>
      </c>
      <c r="C205" s="135">
        <v>3</v>
      </c>
      <c r="D205" s="135">
        <v>200</v>
      </c>
      <c r="E205" s="135">
        <v>1</v>
      </c>
      <c r="F205" s="135">
        <v>1</v>
      </c>
      <c r="G205" s="135">
        <v>0</v>
      </c>
      <c r="H205" s="135">
        <v>0</v>
      </c>
      <c r="I205" s="135">
        <v>8</v>
      </c>
      <c r="J205" s="135"/>
    </row>
    <row r="206" spans="1:10" ht="24.95" customHeight="1" x14ac:dyDescent="0.25">
      <c r="A206" s="84" t="s">
        <v>330</v>
      </c>
      <c r="B206" s="135">
        <v>0</v>
      </c>
      <c r="C206" s="135">
        <v>0</v>
      </c>
      <c r="D206" s="135"/>
      <c r="E206" s="135">
        <v>0</v>
      </c>
      <c r="F206" s="135">
        <v>0</v>
      </c>
      <c r="G206" s="135"/>
      <c r="H206" s="135">
        <v>0</v>
      </c>
      <c r="I206" s="135">
        <v>0</v>
      </c>
      <c r="J206" s="135"/>
    </row>
    <row r="207" spans="1:10" ht="24.95" customHeight="1" x14ac:dyDescent="0.25">
      <c r="A207" s="84" t="s">
        <v>331</v>
      </c>
      <c r="B207" s="135">
        <v>0</v>
      </c>
      <c r="C207" s="135">
        <v>0</v>
      </c>
      <c r="D207" s="135"/>
      <c r="E207" s="135">
        <v>0</v>
      </c>
      <c r="F207" s="135">
        <v>0</v>
      </c>
      <c r="G207" s="135"/>
      <c r="H207" s="135">
        <v>0</v>
      </c>
      <c r="I207" s="135">
        <v>0</v>
      </c>
      <c r="J207" s="135"/>
    </row>
    <row r="208" spans="1:10" ht="24.95" customHeight="1" x14ac:dyDescent="0.25">
      <c r="A208" s="84" t="s">
        <v>332</v>
      </c>
      <c r="B208" s="135">
        <v>0</v>
      </c>
      <c r="C208" s="135">
        <v>0</v>
      </c>
      <c r="D208" s="135"/>
      <c r="E208" s="135">
        <v>0</v>
      </c>
      <c r="F208" s="135">
        <v>0</v>
      </c>
      <c r="G208" s="135"/>
      <c r="H208" s="135">
        <v>0</v>
      </c>
      <c r="I208" s="135">
        <v>0</v>
      </c>
      <c r="J208" s="135"/>
    </row>
    <row r="209" spans="1:10" ht="31.5" customHeight="1" x14ac:dyDescent="0.25">
      <c r="A209" s="88" t="s">
        <v>333</v>
      </c>
      <c r="B209" s="135">
        <v>0</v>
      </c>
      <c r="C209" s="135">
        <v>4</v>
      </c>
      <c r="D209" s="135"/>
      <c r="E209" s="135">
        <v>0</v>
      </c>
      <c r="F209" s="135">
        <v>1</v>
      </c>
      <c r="G209" s="135"/>
      <c r="H209" s="135">
        <v>0</v>
      </c>
      <c r="I209" s="135">
        <v>7</v>
      </c>
      <c r="J209" s="135"/>
    </row>
    <row r="210" spans="1:10" ht="31.5" customHeight="1" x14ac:dyDescent="0.25">
      <c r="A210" s="19" t="s">
        <v>334</v>
      </c>
      <c r="B210" s="135">
        <v>1</v>
      </c>
      <c r="C210" s="135">
        <v>0</v>
      </c>
      <c r="D210" s="135">
        <v>-100</v>
      </c>
      <c r="E210" s="135">
        <v>0</v>
      </c>
      <c r="F210" s="135">
        <v>0</v>
      </c>
      <c r="G210" s="135"/>
      <c r="H210" s="135">
        <v>1</v>
      </c>
      <c r="I210" s="135">
        <v>0</v>
      </c>
      <c r="J210" s="135">
        <v>-100</v>
      </c>
    </row>
    <row r="211" spans="1:10" ht="24.95" customHeight="1" x14ac:dyDescent="0.25">
      <c r="A211" s="19" t="s">
        <v>335</v>
      </c>
      <c r="B211" s="135">
        <v>4</v>
      </c>
      <c r="C211" s="135">
        <v>8</v>
      </c>
      <c r="D211" s="135">
        <v>100</v>
      </c>
      <c r="E211" s="135">
        <v>1</v>
      </c>
      <c r="F211" s="135">
        <v>5</v>
      </c>
      <c r="G211" s="135">
        <v>400</v>
      </c>
      <c r="H211" s="135">
        <v>5</v>
      </c>
      <c r="I211" s="135">
        <v>10</v>
      </c>
      <c r="J211" s="135">
        <v>100</v>
      </c>
    </row>
    <row r="212" spans="1:10" ht="24.95" customHeight="1" x14ac:dyDescent="0.25">
      <c r="A212" s="19" t="s">
        <v>336</v>
      </c>
      <c r="B212" s="135">
        <v>0</v>
      </c>
      <c r="C212" s="135">
        <v>0</v>
      </c>
      <c r="D212" s="135"/>
      <c r="E212" s="135">
        <v>0</v>
      </c>
      <c r="F212" s="135">
        <v>0</v>
      </c>
      <c r="G212" s="135"/>
      <c r="H212" s="135">
        <v>0</v>
      </c>
      <c r="I212" s="135">
        <v>0</v>
      </c>
      <c r="J212" s="135"/>
    </row>
    <row r="213" spans="1:10" ht="24.95" customHeight="1" x14ac:dyDescent="0.25">
      <c r="A213" s="19" t="s">
        <v>337</v>
      </c>
      <c r="B213" s="135">
        <v>0</v>
      </c>
      <c r="C213" s="135">
        <v>0</v>
      </c>
      <c r="D213" s="135"/>
      <c r="E213" s="135">
        <v>0</v>
      </c>
      <c r="F213" s="135">
        <v>0</v>
      </c>
      <c r="G213" s="135"/>
      <c r="H213" s="135">
        <v>0</v>
      </c>
      <c r="I213" s="135">
        <v>0</v>
      </c>
      <c r="J213" s="135"/>
    </row>
    <row r="214" spans="1:10" ht="24.95" customHeight="1" x14ac:dyDescent="0.25">
      <c r="A214" s="19" t="s">
        <v>338</v>
      </c>
      <c r="B214" s="135">
        <v>0</v>
      </c>
      <c r="C214" s="135">
        <v>0</v>
      </c>
      <c r="D214" s="135"/>
      <c r="E214" s="135">
        <v>0</v>
      </c>
      <c r="F214" s="135">
        <v>0</v>
      </c>
      <c r="G214" s="135"/>
      <c r="H214" s="135">
        <v>0</v>
      </c>
      <c r="I214" s="135">
        <v>0</v>
      </c>
      <c r="J214" s="135"/>
    </row>
    <row r="215" spans="1:10" ht="24.95" customHeight="1" x14ac:dyDescent="0.25">
      <c r="A215" s="19" t="s">
        <v>339</v>
      </c>
      <c r="B215" s="135">
        <v>6</v>
      </c>
      <c r="C215" s="135">
        <v>9</v>
      </c>
      <c r="D215" s="135">
        <v>50</v>
      </c>
      <c r="E215" s="135">
        <v>3</v>
      </c>
      <c r="F215" s="135">
        <v>3</v>
      </c>
      <c r="G215" s="135">
        <v>0</v>
      </c>
      <c r="H215" s="135">
        <v>11</v>
      </c>
      <c r="I215" s="135">
        <v>11</v>
      </c>
      <c r="J215" s="135">
        <v>0</v>
      </c>
    </row>
    <row r="216" spans="1:10" ht="24.95" customHeight="1" x14ac:dyDescent="0.25">
      <c r="A216" s="19" t="s">
        <v>340</v>
      </c>
      <c r="B216" s="135">
        <v>1</v>
      </c>
      <c r="C216" s="135">
        <v>0</v>
      </c>
      <c r="D216" s="135">
        <v>-100</v>
      </c>
      <c r="E216" s="135">
        <v>0</v>
      </c>
      <c r="F216" s="135">
        <v>0</v>
      </c>
      <c r="G216" s="135"/>
      <c r="H216" s="135">
        <v>1</v>
      </c>
      <c r="I216" s="135">
        <v>0</v>
      </c>
      <c r="J216" s="135">
        <v>-100</v>
      </c>
    </row>
    <row r="217" spans="1:10" ht="24.95" customHeight="1" x14ac:dyDescent="0.25">
      <c r="A217" s="19" t="s">
        <v>341</v>
      </c>
      <c r="B217" s="135">
        <v>2</v>
      </c>
      <c r="C217" s="135">
        <v>0</v>
      </c>
      <c r="D217" s="135">
        <v>-100</v>
      </c>
      <c r="E217" s="135">
        <v>0</v>
      </c>
      <c r="F217" s="135">
        <v>0</v>
      </c>
      <c r="G217" s="135"/>
      <c r="H217" s="135">
        <v>3</v>
      </c>
      <c r="I217" s="135">
        <v>0</v>
      </c>
      <c r="J217" s="135">
        <v>-100</v>
      </c>
    </row>
    <row r="218" spans="1:10" ht="24.95" customHeight="1" x14ac:dyDescent="0.25">
      <c r="A218" s="19" t="s">
        <v>342</v>
      </c>
      <c r="B218" s="135">
        <v>0</v>
      </c>
      <c r="C218" s="135">
        <v>2</v>
      </c>
      <c r="D218" s="135"/>
      <c r="E218" s="135">
        <v>0</v>
      </c>
      <c r="F218" s="135">
        <v>0</v>
      </c>
      <c r="G218" s="135"/>
      <c r="H218" s="135">
        <v>0</v>
      </c>
      <c r="I218" s="135">
        <v>3</v>
      </c>
      <c r="J218" s="135"/>
    </row>
    <row r="219" spans="1:10" ht="24.95" customHeight="1" x14ac:dyDescent="0.25">
      <c r="A219" s="19" t="s">
        <v>343</v>
      </c>
      <c r="B219" s="135">
        <v>0</v>
      </c>
      <c r="C219" s="135">
        <v>1</v>
      </c>
      <c r="D219" s="135"/>
      <c r="E219" s="135">
        <v>0</v>
      </c>
      <c r="F219" s="135">
        <v>3</v>
      </c>
      <c r="G219" s="135"/>
      <c r="H219" s="135">
        <v>0</v>
      </c>
      <c r="I219" s="135">
        <v>2</v>
      </c>
      <c r="J219" s="135"/>
    </row>
    <row r="220" spans="1:10" ht="24.95" customHeight="1" x14ac:dyDescent="0.25">
      <c r="A220" s="19" t="s">
        <v>344</v>
      </c>
      <c r="B220" s="135">
        <v>5</v>
      </c>
      <c r="C220" s="135">
        <v>0</v>
      </c>
      <c r="D220" s="135">
        <v>-100</v>
      </c>
      <c r="E220" s="135">
        <v>2</v>
      </c>
      <c r="F220" s="135">
        <v>0</v>
      </c>
      <c r="G220" s="135">
        <v>-100</v>
      </c>
      <c r="H220" s="135">
        <v>6</v>
      </c>
      <c r="I220" s="135">
        <v>0</v>
      </c>
      <c r="J220" s="135">
        <v>-100</v>
      </c>
    </row>
    <row r="221" spans="1:10" ht="24.95" customHeight="1" x14ac:dyDescent="0.25">
      <c r="A221" s="19" t="s">
        <v>345</v>
      </c>
      <c r="B221" s="135">
        <v>2</v>
      </c>
      <c r="C221" s="135">
        <v>5</v>
      </c>
      <c r="D221" s="135">
        <v>150</v>
      </c>
      <c r="E221" s="135">
        <v>0</v>
      </c>
      <c r="F221" s="135">
        <v>0</v>
      </c>
      <c r="G221" s="135"/>
      <c r="H221" s="135">
        <v>6</v>
      </c>
      <c r="I221" s="135">
        <v>5</v>
      </c>
      <c r="J221" s="135">
        <v>-16.666666666666671</v>
      </c>
    </row>
    <row r="222" spans="1:10" ht="30" customHeight="1" x14ac:dyDescent="0.25">
      <c r="A222" s="19" t="s">
        <v>346</v>
      </c>
      <c r="B222" s="135">
        <v>0</v>
      </c>
      <c r="C222" s="135">
        <v>0</v>
      </c>
      <c r="D222" s="135"/>
      <c r="E222" s="135">
        <v>0</v>
      </c>
      <c r="F222" s="135">
        <v>0</v>
      </c>
      <c r="G222" s="135"/>
      <c r="H222" s="135">
        <v>0</v>
      </c>
      <c r="I222" s="135">
        <v>0</v>
      </c>
      <c r="J222" s="135"/>
    </row>
    <row r="223" spans="1:10" ht="24.95" customHeight="1" x14ac:dyDescent="0.25">
      <c r="A223" s="19" t="s">
        <v>347</v>
      </c>
      <c r="B223" s="135">
        <v>0</v>
      </c>
      <c r="C223" s="135">
        <v>0</v>
      </c>
      <c r="D223" s="135"/>
      <c r="E223" s="135">
        <v>0</v>
      </c>
      <c r="F223" s="135">
        <v>0</v>
      </c>
      <c r="G223" s="135"/>
      <c r="H223" s="135">
        <v>0</v>
      </c>
      <c r="I223" s="135">
        <v>0</v>
      </c>
      <c r="J223" s="135"/>
    </row>
    <row r="224" spans="1:10" ht="24.95" customHeight="1" x14ac:dyDescent="0.25">
      <c r="A224" s="19" t="s">
        <v>348</v>
      </c>
      <c r="B224" s="135">
        <v>4</v>
      </c>
      <c r="C224" s="135">
        <v>5</v>
      </c>
      <c r="D224" s="135">
        <v>25</v>
      </c>
      <c r="E224" s="135">
        <v>1</v>
      </c>
      <c r="F224" s="135">
        <v>1</v>
      </c>
      <c r="G224" s="135">
        <v>0</v>
      </c>
      <c r="H224" s="135">
        <v>8</v>
      </c>
      <c r="I224" s="135">
        <v>8</v>
      </c>
      <c r="J224" s="135">
        <v>0</v>
      </c>
    </row>
    <row r="225" spans="1:10" ht="24.95" customHeight="1" x14ac:dyDescent="0.25">
      <c r="A225" s="19" t="s">
        <v>349</v>
      </c>
      <c r="B225" s="135">
        <v>1</v>
      </c>
      <c r="C225" s="135">
        <v>0</v>
      </c>
      <c r="D225" s="135">
        <v>-100</v>
      </c>
      <c r="E225" s="135">
        <v>0</v>
      </c>
      <c r="F225" s="135">
        <v>0</v>
      </c>
      <c r="G225" s="135"/>
      <c r="H225" s="135">
        <v>1</v>
      </c>
      <c r="I225" s="135">
        <v>0</v>
      </c>
      <c r="J225" s="135">
        <v>-100</v>
      </c>
    </row>
    <row r="226" spans="1:10" ht="24.95" customHeight="1" x14ac:dyDescent="0.25">
      <c r="A226" s="19" t="s">
        <v>350</v>
      </c>
      <c r="B226" s="135">
        <v>0</v>
      </c>
      <c r="C226" s="135">
        <v>0</v>
      </c>
      <c r="D226" s="135"/>
      <c r="E226" s="135">
        <v>0</v>
      </c>
      <c r="F226" s="135">
        <v>0</v>
      </c>
      <c r="G226" s="135"/>
      <c r="H226" s="135">
        <v>0</v>
      </c>
      <c r="I226" s="135">
        <v>0</v>
      </c>
      <c r="J226" s="135"/>
    </row>
    <row r="227" spans="1:10" ht="24.95" customHeight="1" x14ac:dyDescent="0.25">
      <c r="A227" s="20" t="s">
        <v>351</v>
      </c>
      <c r="B227" s="135">
        <v>0</v>
      </c>
      <c r="C227" s="135">
        <v>1</v>
      </c>
      <c r="D227" s="135"/>
      <c r="E227" s="135">
        <v>0</v>
      </c>
      <c r="F227" s="135">
        <v>0</v>
      </c>
      <c r="G227" s="135"/>
      <c r="H227" s="135">
        <v>0</v>
      </c>
      <c r="I227" s="135">
        <v>1</v>
      </c>
      <c r="J227" s="135"/>
    </row>
    <row r="228" spans="1:10" ht="24.95" customHeight="1" x14ac:dyDescent="0.25">
      <c r="A228" s="20" t="s">
        <v>352</v>
      </c>
      <c r="B228" s="135">
        <v>0</v>
      </c>
      <c r="C228" s="135">
        <v>2</v>
      </c>
      <c r="D228" s="135"/>
      <c r="E228" s="135">
        <v>0</v>
      </c>
      <c r="F228" s="135">
        <v>0</v>
      </c>
      <c r="G228" s="135"/>
      <c r="H228" s="135">
        <v>0</v>
      </c>
      <c r="I228" s="135">
        <v>9</v>
      </c>
      <c r="J228" s="135"/>
    </row>
    <row r="229" spans="1:10" ht="24.95" customHeight="1" x14ac:dyDescent="0.25">
      <c r="A229" s="20" t="s">
        <v>98</v>
      </c>
      <c r="B229" s="135">
        <v>2</v>
      </c>
      <c r="C229" s="135">
        <v>3</v>
      </c>
      <c r="D229" s="135">
        <v>50</v>
      </c>
      <c r="E229" s="135">
        <v>0</v>
      </c>
      <c r="F229" s="135">
        <v>2</v>
      </c>
      <c r="G229" s="135"/>
      <c r="H229" s="135">
        <v>3</v>
      </c>
      <c r="I229" s="135">
        <v>5</v>
      </c>
      <c r="J229" s="135">
        <v>66.666666666666657</v>
      </c>
    </row>
    <row r="230" spans="1:10" ht="36" customHeight="1" x14ac:dyDescent="0.25">
      <c r="A230" s="21" t="s">
        <v>353</v>
      </c>
      <c r="B230" s="135">
        <v>1</v>
      </c>
      <c r="C230" s="135">
        <v>0</v>
      </c>
      <c r="D230" s="135">
        <v>-100</v>
      </c>
      <c r="E230" s="135">
        <v>0</v>
      </c>
      <c r="F230" s="135">
        <v>0</v>
      </c>
      <c r="G230" s="135"/>
      <c r="H230" s="135">
        <v>1</v>
      </c>
      <c r="I230" s="135">
        <v>0</v>
      </c>
      <c r="J230" s="135">
        <v>-100</v>
      </c>
    </row>
    <row r="231" spans="1:10" ht="36" customHeight="1" x14ac:dyDescent="0.25">
      <c r="A231" s="21" t="s">
        <v>354</v>
      </c>
      <c r="B231" s="135">
        <v>1</v>
      </c>
      <c r="C231" s="135">
        <v>2</v>
      </c>
      <c r="D231" s="135">
        <v>100</v>
      </c>
      <c r="E231" s="135">
        <v>0</v>
      </c>
      <c r="F231" s="135">
        <v>0</v>
      </c>
      <c r="G231" s="135"/>
      <c r="H231" s="135">
        <v>1</v>
      </c>
      <c r="I231" s="135">
        <v>2</v>
      </c>
      <c r="J231" s="135">
        <v>100</v>
      </c>
    </row>
    <row r="232" spans="1:10" ht="36" customHeight="1" x14ac:dyDescent="0.25">
      <c r="A232" s="21" t="s">
        <v>355</v>
      </c>
      <c r="B232" s="135">
        <v>0</v>
      </c>
      <c r="C232" s="135">
        <v>6</v>
      </c>
      <c r="D232" s="135"/>
      <c r="E232" s="135">
        <v>0</v>
      </c>
      <c r="F232" s="135">
        <v>0</v>
      </c>
      <c r="G232" s="135"/>
      <c r="H232" s="135">
        <v>0</v>
      </c>
      <c r="I232" s="135">
        <v>8</v>
      </c>
      <c r="J232" s="135"/>
    </row>
    <row r="233" spans="1:10" ht="24.95" customHeight="1" x14ac:dyDescent="0.25">
      <c r="A233" s="17" t="s">
        <v>67</v>
      </c>
      <c r="B233" s="22">
        <v>1442</v>
      </c>
      <c r="C233" s="22">
        <v>2052</v>
      </c>
      <c r="D233" s="31">
        <v>42.302357836338416</v>
      </c>
      <c r="E233" s="22">
        <v>428</v>
      </c>
      <c r="F233" s="22">
        <v>542</v>
      </c>
      <c r="G233" s="31">
        <v>26.635514018691595</v>
      </c>
      <c r="H233" s="22">
        <v>2177</v>
      </c>
      <c r="I233" s="22">
        <v>3223</v>
      </c>
      <c r="J233" s="31">
        <v>48.047772163527782</v>
      </c>
    </row>
  </sheetData>
  <mergeCells count="7">
    <mergeCell ref="A1:J1"/>
    <mergeCell ref="A2:J2"/>
    <mergeCell ref="A4:A6"/>
    <mergeCell ref="B4:J4"/>
    <mergeCell ref="B5:D5"/>
    <mergeCell ref="E5:G5"/>
    <mergeCell ref="H5:J5"/>
  </mergeCells>
  <conditionalFormatting sqref="G84:G89 D84:D89 J84:J89 D22:D23 D26 G22:G23 G26 J22:J23 J26 D113 G113 J113 D103:D107 G103:G107 J103:J107 D45 D47 G45 G47 J45 J47 G194:G195 D194:D195 J194:J195">
    <cfRule type="cellIs" dxfId="181" priority="174" stopIfTrue="1" operator="lessThanOrEqual">
      <formula>0</formula>
    </cfRule>
  </conditionalFormatting>
  <conditionalFormatting sqref="G84:G89 D84:D89 J84:J89 D22:D23 D26 G22:G23 G26 J22:J23 J26 D113 G113 J113 D103:D107 G103:G107 J103:J107 D45 D47 G45 G47 J45 J47 G194:G195 D194:D195 J194:J195">
    <cfRule type="cellIs" dxfId="180" priority="173" stopIfTrue="1" operator="greaterThan">
      <formula>0</formula>
    </cfRule>
  </conditionalFormatting>
  <conditionalFormatting sqref="G29 D29 J29 J32 D32 G32">
    <cfRule type="cellIs" dxfId="179" priority="172" stopIfTrue="1" operator="lessThanOrEqual">
      <formula>0</formula>
    </cfRule>
  </conditionalFormatting>
  <conditionalFormatting sqref="G29 D29 J29 J32 D32 G32">
    <cfRule type="cellIs" dxfId="178" priority="171" stopIfTrue="1" operator="greaterThan">
      <formula>0</formula>
    </cfRule>
  </conditionalFormatting>
  <conditionalFormatting sqref="J130 D130">
    <cfRule type="cellIs" dxfId="177" priority="166" stopIfTrue="1" operator="lessThanOrEqual">
      <formula>0</formula>
    </cfRule>
  </conditionalFormatting>
  <conditionalFormatting sqref="J130 D130">
    <cfRule type="cellIs" dxfId="176" priority="165" stopIfTrue="1" operator="greaterThan">
      <formula>0</formula>
    </cfRule>
  </conditionalFormatting>
  <conditionalFormatting sqref="G52:G54 D52:D54 J52:J54">
    <cfRule type="cellIs" dxfId="175" priority="170" stopIfTrue="1" operator="lessThanOrEqual">
      <formula>0</formula>
    </cfRule>
  </conditionalFormatting>
  <conditionalFormatting sqref="G52:G54 D52:D54 J52:J54">
    <cfRule type="cellIs" dxfId="174" priority="169" stopIfTrue="1" operator="greaterThan">
      <formula>0</formula>
    </cfRule>
  </conditionalFormatting>
  <conditionalFormatting sqref="J63:J64 G63:G64 G68:G69 J68:J69">
    <cfRule type="cellIs" dxfId="173" priority="168" stopIfTrue="1" operator="lessThanOrEqual">
      <formula>0</formula>
    </cfRule>
  </conditionalFormatting>
  <conditionalFormatting sqref="J63:J64 G63:G64 G68:G69 J68:J69">
    <cfRule type="cellIs" dxfId="172" priority="167" stopIfTrue="1" operator="greaterThan">
      <formula>0</formula>
    </cfRule>
  </conditionalFormatting>
  <conditionalFormatting sqref="J134:J144 D134:D144 G134:G144">
    <cfRule type="cellIs" dxfId="171" priority="164" stopIfTrue="1" operator="lessThanOrEqual">
      <formula>0</formula>
    </cfRule>
  </conditionalFormatting>
  <conditionalFormatting sqref="J134:J144 D134:D144 G134:G144">
    <cfRule type="cellIs" dxfId="170" priority="163" stopIfTrue="1" operator="greaterThan">
      <formula>0</formula>
    </cfRule>
  </conditionalFormatting>
  <conditionalFormatting sqref="G148 D148 J148">
    <cfRule type="cellIs" dxfId="169" priority="162" stopIfTrue="1" operator="lessThanOrEqual">
      <formula>0</formula>
    </cfRule>
  </conditionalFormatting>
  <conditionalFormatting sqref="G148 D148 J148">
    <cfRule type="cellIs" dxfId="168" priority="161" stopIfTrue="1" operator="greaterThan">
      <formula>0</formula>
    </cfRule>
  </conditionalFormatting>
  <conditionalFormatting sqref="J152:J154 D152:D154 G152:G154">
    <cfRule type="cellIs" dxfId="167" priority="160" stopIfTrue="1" operator="lessThanOrEqual">
      <formula>0</formula>
    </cfRule>
  </conditionalFormatting>
  <conditionalFormatting sqref="J152:J154 D152:D154 G152:G154">
    <cfRule type="cellIs" dxfId="166" priority="159" stopIfTrue="1" operator="greaterThan">
      <formula>0</formula>
    </cfRule>
  </conditionalFormatting>
  <conditionalFormatting sqref="G217 D217 J217">
    <cfRule type="cellIs" dxfId="165" priority="154" stopIfTrue="1" operator="lessThanOrEqual">
      <formula>0</formula>
    </cfRule>
  </conditionalFormatting>
  <conditionalFormatting sqref="G217 D217 J217">
    <cfRule type="cellIs" dxfId="164" priority="153" stopIfTrue="1" operator="greaterThan">
      <formula>0</formula>
    </cfRule>
  </conditionalFormatting>
  <conditionalFormatting sqref="G185 D185 J185">
    <cfRule type="cellIs" dxfId="163" priority="158" stopIfTrue="1" operator="lessThanOrEqual">
      <formula>0</formula>
    </cfRule>
  </conditionalFormatting>
  <conditionalFormatting sqref="G185 D185 J185">
    <cfRule type="cellIs" dxfId="162" priority="157" stopIfTrue="1" operator="greaterThan">
      <formula>0</formula>
    </cfRule>
  </conditionalFormatting>
  <conditionalFormatting sqref="G204 D204 J204 J207:J208 D207:D208 G207:G208">
    <cfRule type="cellIs" dxfId="161" priority="156" stopIfTrue="1" operator="lessThanOrEqual">
      <formula>0</formula>
    </cfRule>
  </conditionalFormatting>
  <conditionalFormatting sqref="G204 D204 J204 J207:J208 D207:D208 G207:G208">
    <cfRule type="cellIs" dxfId="160" priority="155" stopIfTrue="1" operator="greaterThan">
      <formula>0</formula>
    </cfRule>
  </conditionalFormatting>
  <conditionalFormatting sqref="G231:G232">
    <cfRule type="cellIs" dxfId="159" priority="152" stopIfTrue="1" operator="lessThanOrEqual">
      <formula>0</formula>
    </cfRule>
  </conditionalFormatting>
  <conditionalFormatting sqref="G231:G232">
    <cfRule type="cellIs" dxfId="158" priority="151" stopIfTrue="1" operator="greaterThan">
      <formula>0</formula>
    </cfRule>
  </conditionalFormatting>
  <conditionalFormatting sqref="J168 D168 G168">
    <cfRule type="cellIs" dxfId="157" priority="150" stopIfTrue="1" operator="lessThanOrEqual">
      <formula>0</formula>
    </cfRule>
  </conditionalFormatting>
  <conditionalFormatting sqref="J168 D168 G168">
    <cfRule type="cellIs" dxfId="156" priority="149" stopIfTrue="1" operator="greaterThan">
      <formula>0</formula>
    </cfRule>
  </conditionalFormatting>
  <conditionalFormatting sqref="J227 J231:J232">
    <cfRule type="cellIs" dxfId="155" priority="148" stopIfTrue="1" operator="lessThanOrEqual">
      <formula>0</formula>
    </cfRule>
  </conditionalFormatting>
  <conditionalFormatting sqref="J227 J231:J232">
    <cfRule type="cellIs" dxfId="154" priority="147" stopIfTrue="1" operator="greaterThan">
      <formula>0</formula>
    </cfRule>
  </conditionalFormatting>
  <conditionalFormatting sqref="D231:D232">
    <cfRule type="cellIs" dxfId="153" priority="146" stopIfTrue="1" operator="lessThanOrEqual">
      <formula>0</formula>
    </cfRule>
  </conditionalFormatting>
  <conditionalFormatting sqref="D231:D232">
    <cfRule type="cellIs" dxfId="152" priority="145" stopIfTrue="1" operator="greaterThan">
      <formula>0</formula>
    </cfRule>
  </conditionalFormatting>
  <conditionalFormatting sqref="J16:J17 G16:G17 D16:D17">
    <cfRule type="cellIs" dxfId="151" priority="144" stopIfTrue="1" operator="lessThanOrEqual">
      <formula>0</formula>
    </cfRule>
  </conditionalFormatting>
  <conditionalFormatting sqref="J16:J17 G16:G17 D16:D17">
    <cfRule type="cellIs" dxfId="150" priority="143" stopIfTrue="1" operator="greaterThan">
      <formula>0</formula>
    </cfRule>
  </conditionalFormatting>
  <conditionalFormatting sqref="D63:D64 D68:D69">
    <cfRule type="cellIs" dxfId="149" priority="142" stopIfTrue="1" operator="lessThanOrEqual">
      <formula>0</formula>
    </cfRule>
  </conditionalFormatting>
  <conditionalFormatting sqref="D63:D64 D68:D69">
    <cfRule type="cellIs" dxfId="148" priority="141" stopIfTrue="1" operator="greaterThan">
      <formula>0</formula>
    </cfRule>
  </conditionalFormatting>
  <conditionalFormatting sqref="G40">
    <cfRule type="cellIs" dxfId="147" priority="140" stopIfTrue="1" operator="lessThanOrEqual">
      <formula>0</formula>
    </cfRule>
  </conditionalFormatting>
  <conditionalFormatting sqref="G40">
    <cfRule type="cellIs" dxfId="146" priority="139" stopIfTrue="1" operator="greaterThan">
      <formula>0</formula>
    </cfRule>
  </conditionalFormatting>
  <conditionalFormatting sqref="D7 G7 J7">
    <cfRule type="cellIs" dxfId="145" priority="134" stopIfTrue="1" operator="lessThanOrEqual">
      <formula>0</formula>
    </cfRule>
  </conditionalFormatting>
  <conditionalFormatting sqref="D7 G7 J7">
    <cfRule type="cellIs" dxfId="144" priority="133" stopIfTrue="1" operator="greaterThan">
      <formula>0</formula>
    </cfRule>
  </conditionalFormatting>
  <conditionalFormatting sqref="J92:J94 D92:D94">
    <cfRule type="cellIs" dxfId="143" priority="138" stopIfTrue="1" operator="lessThanOrEqual">
      <formula>0</formula>
    </cfRule>
  </conditionalFormatting>
  <conditionalFormatting sqref="J92:J94 D92:D94">
    <cfRule type="cellIs" dxfId="142" priority="137" stopIfTrue="1" operator="greaterThan">
      <formula>0</formula>
    </cfRule>
  </conditionalFormatting>
  <conditionalFormatting sqref="J223:J224 G219:G220 J218:J220 D218:D220 G223 D223:D224 G226:G230 D226:D230 J226">
    <cfRule type="cellIs" dxfId="141" priority="94" stopIfTrue="1" operator="lessThanOrEqual">
      <formula>0</formula>
    </cfRule>
  </conditionalFormatting>
  <conditionalFormatting sqref="J223:J224 G219:G220 J218:J220 D218:D220 G223 D223:D224 G226:G230 D226:D230 J226">
    <cfRule type="cellIs" dxfId="140" priority="93" stopIfTrue="1" operator="greaterThan">
      <formula>0</formula>
    </cfRule>
  </conditionalFormatting>
  <conditionalFormatting sqref="D120:D126 G120:G126 J120:J126">
    <cfRule type="cellIs" dxfId="139" priority="136" stopIfTrue="1" operator="lessThanOrEqual">
      <formula>0</formula>
    </cfRule>
  </conditionalFormatting>
  <conditionalFormatting sqref="D120:D126 G120:G126 J120:J126">
    <cfRule type="cellIs" dxfId="138" priority="135" stopIfTrue="1" operator="greaterThan">
      <formula>0</formula>
    </cfRule>
  </conditionalFormatting>
  <conditionalFormatting sqref="D8:D9 G8:G9 J8:J9">
    <cfRule type="cellIs" dxfId="137" priority="132" stopIfTrue="1" operator="lessThanOrEqual">
      <formula>0</formula>
    </cfRule>
  </conditionalFormatting>
  <conditionalFormatting sqref="D8:D9 G8:G9 J8:J9">
    <cfRule type="cellIs" dxfId="136" priority="131" stopIfTrue="1" operator="greaterThan">
      <formula>0</formula>
    </cfRule>
  </conditionalFormatting>
  <conditionalFormatting sqref="D169 G169 J169">
    <cfRule type="cellIs" dxfId="135" priority="112" stopIfTrue="1" operator="lessThanOrEqual">
      <formula>0</formula>
    </cfRule>
  </conditionalFormatting>
  <conditionalFormatting sqref="D169 G169 J169">
    <cfRule type="cellIs" dxfId="134" priority="111" stopIfTrue="1" operator="greaterThan">
      <formula>0</formula>
    </cfRule>
  </conditionalFormatting>
  <conditionalFormatting sqref="D19:D21 G19:G21 J19:J21">
    <cfRule type="cellIs" dxfId="133" priority="130" stopIfTrue="1" operator="lessThanOrEqual">
      <formula>0</formula>
    </cfRule>
  </conditionalFormatting>
  <conditionalFormatting sqref="D19:D21 G19:G21 J19:J21">
    <cfRule type="cellIs" dxfId="132" priority="129" stopIfTrue="1" operator="greaterThan">
      <formula>0</formula>
    </cfRule>
  </conditionalFormatting>
  <conditionalFormatting sqref="D171:D172 G171:G172 J171:J172 G181:G182 J181:J182 D181:D182">
    <cfRule type="cellIs" dxfId="131" priority="110" stopIfTrue="1" operator="lessThanOrEqual">
      <formula>0</formula>
    </cfRule>
  </conditionalFormatting>
  <conditionalFormatting sqref="D171:D172 G171:G172 J171:J172 G181:G182 J181:J182 D181:D182">
    <cfRule type="cellIs" dxfId="130" priority="109" stopIfTrue="1" operator="greaterThan">
      <formula>0</formula>
    </cfRule>
  </conditionalFormatting>
  <conditionalFormatting sqref="D38 G38 J38">
    <cfRule type="cellIs" dxfId="129" priority="128" stopIfTrue="1" operator="lessThanOrEqual">
      <formula>0</formula>
    </cfRule>
  </conditionalFormatting>
  <conditionalFormatting sqref="D38 G38 J38">
    <cfRule type="cellIs" dxfId="128" priority="127" stopIfTrue="1" operator="greaterThan">
      <formula>0</formula>
    </cfRule>
  </conditionalFormatting>
  <conditionalFormatting sqref="D49 G49 J49">
    <cfRule type="cellIs" dxfId="127" priority="126" stopIfTrue="1" operator="lessThanOrEqual">
      <formula>0</formula>
    </cfRule>
  </conditionalFormatting>
  <conditionalFormatting sqref="D49 G49 J49">
    <cfRule type="cellIs" dxfId="126" priority="125" stopIfTrue="1" operator="greaterThan">
      <formula>0</formula>
    </cfRule>
  </conditionalFormatting>
  <conditionalFormatting sqref="D57:D61 G57:G61 J57:J61">
    <cfRule type="cellIs" dxfId="125" priority="124" stopIfTrue="1" operator="lessThanOrEqual">
      <formula>0</formula>
    </cfRule>
  </conditionalFormatting>
  <conditionalFormatting sqref="D57:D61 G57:G61 J57:J61">
    <cfRule type="cellIs" dxfId="124" priority="123" stopIfTrue="1" operator="greaterThan">
      <formula>0</formula>
    </cfRule>
  </conditionalFormatting>
  <conditionalFormatting sqref="D70:D71 G70:G71 J70:J71 D73:D79 G73:G79 J73:J79">
    <cfRule type="cellIs" dxfId="123" priority="122" stopIfTrue="1" operator="lessThanOrEqual">
      <formula>0</formula>
    </cfRule>
  </conditionalFormatting>
  <conditionalFormatting sqref="D70:D71 G70:G71 J70:J71 D73:D79 G73:G79 J73:J79">
    <cfRule type="cellIs" dxfId="122" priority="121" stopIfTrue="1" operator="greaterThan">
      <formula>0</formula>
    </cfRule>
  </conditionalFormatting>
  <conditionalFormatting sqref="G129 D129 J129">
    <cfRule type="cellIs" dxfId="121" priority="120" stopIfTrue="1" operator="lessThanOrEqual">
      <formula>0</formula>
    </cfRule>
  </conditionalFormatting>
  <conditionalFormatting sqref="G129 D129 J129">
    <cfRule type="cellIs" dxfId="120" priority="119" stopIfTrue="1" operator="greaterThan">
      <formula>0</formula>
    </cfRule>
  </conditionalFormatting>
  <conditionalFormatting sqref="G160:G164 D160:D167 J160:J167">
    <cfRule type="cellIs" dxfId="119" priority="114" stopIfTrue="1" operator="lessThanOrEqual">
      <formula>0</formula>
    </cfRule>
  </conditionalFormatting>
  <conditionalFormatting sqref="G160:G164 D160:D167 J160:J167">
    <cfRule type="cellIs" dxfId="118" priority="113" stopIfTrue="1" operator="greaterThan">
      <formula>0</formula>
    </cfRule>
  </conditionalFormatting>
  <conditionalFormatting sqref="G133 D133 J133">
    <cfRule type="cellIs" dxfId="117" priority="118" stopIfTrue="1" operator="lessThanOrEqual">
      <formula>0</formula>
    </cfRule>
  </conditionalFormatting>
  <conditionalFormatting sqref="G133 D133 J133">
    <cfRule type="cellIs" dxfId="116" priority="117" stopIfTrue="1" operator="greaterThan">
      <formula>0</formula>
    </cfRule>
  </conditionalFormatting>
  <conditionalFormatting sqref="J228:J230">
    <cfRule type="cellIs" dxfId="115" priority="92" stopIfTrue="1" operator="lessThanOrEqual">
      <formula>0</formula>
    </cfRule>
  </conditionalFormatting>
  <conditionalFormatting sqref="J228:J230">
    <cfRule type="cellIs" dxfId="114" priority="91" stopIfTrue="1" operator="greaterThan">
      <formula>0</formula>
    </cfRule>
  </conditionalFormatting>
  <conditionalFormatting sqref="G149 D149 J149">
    <cfRule type="cellIs" dxfId="113" priority="116" stopIfTrue="1" operator="lessThanOrEqual">
      <formula>0</formula>
    </cfRule>
  </conditionalFormatting>
  <conditionalFormatting sqref="G149 D149 J149">
    <cfRule type="cellIs" dxfId="112" priority="115" stopIfTrue="1" operator="greaterThan">
      <formula>0</formula>
    </cfRule>
  </conditionalFormatting>
  <conditionalFormatting sqref="G189 J189 D189">
    <cfRule type="cellIs" dxfId="111" priority="108" stopIfTrue="1" operator="lessThanOrEqual">
      <formula>0</formula>
    </cfRule>
  </conditionalFormatting>
  <conditionalFormatting sqref="G189 J189 D189">
    <cfRule type="cellIs" dxfId="110" priority="107" stopIfTrue="1" operator="greaterThan">
      <formula>0</formula>
    </cfRule>
  </conditionalFormatting>
  <conditionalFormatting sqref="G192 J192 D192">
    <cfRule type="cellIs" dxfId="109" priority="106" stopIfTrue="1" operator="lessThanOrEqual">
      <formula>0</formula>
    </cfRule>
  </conditionalFormatting>
  <conditionalFormatting sqref="G192 J192 D192">
    <cfRule type="cellIs" dxfId="108" priority="105" stopIfTrue="1" operator="greaterThan">
      <formula>0</formula>
    </cfRule>
  </conditionalFormatting>
  <conditionalFormatting sqref="G197:G198 J197:J198 D197:D198">
    <cfRule type="cellIs" dxfId="107" priority="104" stopIfTrue="1" operator="lessThanOrEqual">
      <formula>0</formula>
    </cfRule>
  </conditionalFormatting>
  <conditionalFormatting sqref="G197:G198 J197:J198 D197:D198">
    <cfRule type="cellIs" dxfId="106" priority="103" stopIfTrue="1" operator="greaterThan">
      <formula>0</formula>
    </cfRule>
  </conditionalFormatting>
  <conditionalFormatting sqref="G203 J203 D203">
    <cfRule type="cellIs" dxfId="105" priority="102" stopIfTrue="1" operator="lessThanOrEqual">
      <formula>0</formula>
    </cfRule>
  </conditionalFormatting>
  <conditionalFormatting sqref="G203 J203 D203">
    <cfRule type="cellIs" dxfId="104" priority="101" stopIfTrue="1" operator="greaterThan">
      <formula>0</formula>
    </cfRule>
  </conditionalFormatting>
  <conditionalFormatting sqref="G205:G206 J205:J206 D205:D206">
    <cfRule type="cellIs" dxfId="103" priority="100" stopIfTrue="1" operator="lessThanOrEqual">
      <formula>0</formula>
    </cfRule>
  </conditionalFormatting>
  <conditionalFormatting sqref="G205:G206 J205:J206 D205:D206">
    <cfRule type="cellIs" dxfId="102" priority="99" stopIfTrue="1" operator="greaterThan">
      <formula>0</formula>
    </cfRule>
  </conditionalFormatting>
  <conditionalFormatting sqref="G210 J210 D210 G213">
    <cfRule type="cellIs" dxfId="101" priority="98" stopIfTrue="1" operator="lessThanOrEqual">
      <formula>0</formula>
    </cfRule>
  </conditionalFormatting>
  <conditionalFormatting sqref="G210 J210 D210 G213">
    <cfRule type="cellIs" dxfId="100" priority="97" stopIfTrue="1" operator="greaterThan">
      <formula>0</formula>
    </cfRule>
  </conditionalFormatting>
  <conditionalFormatting sqref="G214 J214 D214">
    <cfRule type="cellIs" dxfId="99" priority="96" stopIfTrue="1" operator="lessThanOrEqual">
      <formula>0</formula>
    </cfRule>
  </conditionalFormatting>
  <conditionalFormatting sqref="G214 J214 D214">
    <cfRule type="cellIs" dxfId="98" priority="95" stopIfTrue="1" operator="greaterThan">
      <formula>0</formula>
    </cfRule>
  </conditionalFormatting>
  <conditionalFormatting sqref="D90 J90">
    <cfRule type="cellIs" dxfId="97" priority="86" stopIfTrue="1" operator="lessThanOrEqual">
      <formula>0</formula>
    </cfRule>
  </conditionalFormatting>
  <conditionalFormatting sqref="D90 J90">
    <cfRule type="cellIs" dxfId="96" priority="85" stopIfTrue="1" operator="greaterThan">
      <formula>0</formula>
    </cfRule>
  </conditionalFormatting>
  <conditionalFormatting sqref="D83 J83 G83">
    <cfRule type="cellIs" dxfId="95" priority="88" stopIfTrue="1" operator="lessThanOrEqual">
      <formula>0</formula>
    </cfRule>
  </conditionalFormatting>
  <conditionalFormatting sqref="D83 J83 G83">
    <cfRule type="cellIs" dxfId="94" priority="87" stopIfTrue="1" operator="greaterThan">
      <formula>0</formula>
    </cfRule>
  </conditionalFormatting>
  <conditionalFormatting sqref="D80:D81 J80:J81 G81">
    <cfRule type="cellIs" dxfId="93" priority="90" stopIfTrue="1" operator="lessThanOrEqual">
      <formula>0</formula>
    </cfRule>
  </conditionalFormatting>
  <conditionalFormatting sqref="D80:D81 J80:J81 G81">
    <cfRule type="cellIs" dxfId="92" priority="89" stopIfTrue="1" operator="greaterThan">
      <formula>0</formula>
    </cfRule>
  </conditionalFormatting>
  <conditionalFormatting sqref="D95 J95">
    <cfRule type="cellIs" dxfId="91" priority="84" stopIfTrue="1" operator="lessThanOrEqual">
      <formula>0</formula>
    </cfRule>
  </conditionalFormatting>
  <conditionalFormatting sqref="D95 J95">
    <cfRule type="cellIs" dxfId="90" priority="83" stopIfTrue="1" operator="greaterThan">
      <formula>0</formula>
    </cfRule>
  </conditionalFormatting>
  <conditionalFormatting sqref="D96 G96 J96">
    <cfRule type="cellIs" dxfId="89" priority="82" stopIfTrue="1" operator="lessThanOrEqual">
      <formula>0</formula>
    </cfRule>
  </conditionalFormatting>
  <conditionalFormatting sqref="D96 G96 J96">
    <cfRule type="cellIs" dxfId="88" priority="81" stopIfTrue="1" operator="greaterThan">
      <formula>0</formula>
    </cfRule>
  </conditionalFormatting>
  <conditionalFormatting sqref="D99:D100 G99:G100 J99:J100">
    <cfRule type="cellIs" dxfId="87" priority="80" stopIfTrue="1" operator="lessThanOrEqual">
      <formula>0</formula>
    </cfRule>
  </conditionalFormatting>
  <conditionalFormatting sqref="D99:D100 G99:G100 J99:J100">
    <cfRule type="cellIs" dxfId="86" priority="79" stopIfTrue="1" operator="greaterThan">
      <formula>0</formula>
    </cfRule>
  </conditionalFormatting>
  <conditionalFormatting sqref="D101 G101 J101">
    <cfRule type="cellIs" dxfId="85" priority="78" stopIfTrue="1" operator="lessThanOrEqual">
      <formula>0</formula>
    </cfRule>
  </conditionalFormatting>
  <conditionalFormatting sqref="D101 G101 J101">
    <cfRule type="cellIs" dxfId="84" priority="77" stopIfTrue="1" operator="greaterThan">
      <formula>0</formula>
    </cfRule>
  </conditionalFormatting>
  <conditionalFormatting sqref="D102 G102 J102">
    <cfRule type="cellIs" dxfId="83" priority="76" stopIfTrue="1" operator="lessThanOrEqual">
      <formula>0</formula>
    </cfRule>
  </conditionalFormatting>
  <conditionalFormatting sqref="D102 G102 J102">
    <cfRule type="cellIs" dxfId="82" priority="75" stopIfTrue="1" operator="greaterThan">
      <formula>0</formula>
    </cfRule>
  </conditionalFormatting>
  <conditionalFormatting sqref="D117 G117 J117">
    <cfRule type="cellIs" dxfId="81" priority="74" stopIfTrue="1" operator="lessThanOrEqual">
      <formula>0</formula>
    </cfRule>
  </conditionalFormatting>
  <conditionalFormatting sqref="D117 G117 J117">
    <cfRule type="cellIs" dxfId="80" priority="73" stopIfTrue="1" operator="greaterThan">
      <formula>0</formula>
    </cfRule>
  </conditionalFormatting>
  <conditionalFormatting sqref="G11:G12 D11:D12 J11:J12">
    <cfRule type="cellIs" dxfId="79" priority="72" stopIfTrue="1" operator="lessThanOrEqual">
      <formula>0</formula>
    </cfRule>
  </conditionalFormatting>
  <conditionalFormatting sqref="G11:G12 D11:D12 J11:J12">
    <cfRule type="cellIs" dxfId="78" priority="71" stopIfTrue="1" operator="greaterThan">
      <formula>0</formula>
    </cfRule>
  </conditionalFormatting>
  <conditionalFormatting sqref="D15 J15 G15">
    <cfRule type="cellIs" dxfId="77" priority="70" stopIfTrue="1" operator="lessThanOrEqual">
      <formula>0</formula>
    </cfRule>
  </conditionalFormatting>
  <conditionalFormatting sqref="D15 J15 G15">
    <cfRule type="cellIs" dxfId="76" priority="69" stopIfTrue="1" operator="greaterThan">
      <formula>0</formula>
    </cfRule>
  </conditionalFormatting>
  <conditionalFormatting sqref="D18 J18 G18">
    <cfRule type="cellIs" dxfId="75" priority="68" stopIfTrue="1" operator="lessThanOrEqual">
      <formula>0</formula>
    </cfRule>
  </conditionalFormatting>
  <conditionalFormatting sqref="D18 J18 G18">
    <cfRule type="cellIs" dxfId="74" priority="67" stopIfTrue="1" operator="greaterThan">
      <formula>0</formula>
    </cfRule>
  </conditionalFormatting>
  <conditionalFormatting sqref="J27 G27 D27">
    <cfRule type="cellIs" dxfId="73" priority="66" stopIfTrue="1" operator="lessThanOrEqual">
      <formula>0</formula>
    </cfRule>
  </conditionalFormatting>
  <conditionalFormatting sqref="J27 G27 D27">
    <cfRule type="cellIs" dxfId="72" priority="65" stopIfTrue="1" operator="greaterThan">
      <formula>0</formula>
    </cfRule>
  </conditionalFormatting>
  <conditionalFormatting sqref="J30 G30 D30">
    <cfRule type="cellIs" dxfId="71" priority="64" stopIfTrue="1" operator="lessThanOrEqual">
      <formula>0</formula>
    </cfRule>
  </conditionalFormatting>
  <conditionalFormatting sqref="J30 G30 D30">
    <cfRule type="cellIs" dxfId="70" priority="63" stopIfTrue="1" operator="greaterThan">
      <formula>0</formula>
    </cfRule>
  </conditionalFormatting>
  <conditionalFormatting sqref="G35 J32:J34 G32:G33 D32:D35">
    <cfRule type="cellIs" dxfId="69" priority="62" stopIfTrue="1" operator="lessThanOrEqual">
      <formula>0</formula>
    </cfRule>
  </conditionalFormatting>
  <conditionalFormatting sqref="G35 J32:J34 G32:G33 D32:D35">
    <cfRule type="cellIs" dxfId="68" priority="61" stopIfTrue="1" operator="greaterThan">
      <formula>0</formula>
    </cfRule>
  </conditionalFormatting>
  <conditionalFormatting sqref="D36:D37 G36:G37 J36:J37">
    <cfRule type="cellIs" dxfId="67" priority="60" stopIfTrue="1" operator="lessThanOrEqual">
      <formula>0</formula>
    </cfRule>
  </conditionalFormatting>
  <conditionalFormatting sqref="D36:D37 G36:G37 J36:J37">
    <cfRule type="cellIs" dxfId="66" priority="59" stopIfTrue="1" operator="greaterThan">
      <formula>0</formula>
    </cfRule>
  </conditionalFormatting>
  <conditionalFormatting sqref="D39 G39 J39">
    <cfRule type="cellIs" dxfId="65" priority="58" stopIfTrue="1" operator="lessThanOrEqual">
      <formula>0</formula>
    </cfRule>
  </conditionalFormatting>
  <conditionalFormatting sqref="D39 G39 J39">
    <cfRule type="cellIs" dxfId="64" priority="57" stopIfTrue="1" operator="greaterThan">
      <formula>0</formula>
    </cfRule>
  </conditionalFormatting>
  <conditionalFormatting sqref="D41:D43 G41:G43 J41:J43">
    <cfRule type="cellIs" dxfId="63" priority="56" stopIfTrue="1" operator="lessThanOrEqual">
      <formula>0</formula>
    </cfRule>
  </conditionalFormatting>
  <conditionalFormatting sqref="D41:D43 G41:G43 J41:J43">
    <cfRule type="cellIs" dxfId="62" priority="55" stopIfTrue="1" operator="greaterThan">
      <formula>0</formula>
    </cfRule>
  </conditionalFormatting>
  <conditionalFormatting sqref="D48 G48 J48">
    <cfRule type="cellIs" dxfId="61" priority="54" stopIfTrue="1" operator="lessThanOrEqual">
      <formula>0</formula>
    </cfRule>
  </conditionalFormatting>
  <conditionalFormatting sqref="D48 G48 J48">
    <cfRule type="cellIs" dxfId="60" priority="53" stopIfTrue="1" operator="greaterThan">
      <formula>0</formula>
    </cfRule>
  </conditionalFormatting>
  <conditionalFormatting sqref="D50:D51 G50:G51 J50:J51">
    <cfRule type="cellIs" dxfId="59" priority="52" stopIfTrue="1" operator="lessThanOrEqual">
      <formula>0</formula>
    </cfRule>
  </conditionalFormatting>
  <conditionalFormatting sqref="D50:D51 G50:G51 J50:J51">
    <cfRule type="cellIs" dxfId="58" priority="51" stopIfTrue="1" operator="greaterThan">
      <formula>0</formula>
    </cfRule>
  </conditionalFormatting>
  <conditionalFormatting sqref="D55 G55 J55">
    <cfRule type="cellIs" dxfId="57" priority="50" stopIfTrue="1" operator="lessThanOrEqual">
      <formula>0</formula>
    </cfRule>
  </conditionalFormatting>
  <conditionalFormatting sqref="D55 G55 J55">
    <cfRule type="cellIs" dxfId="56" priority="49" stopIfTrue="1" operator="greaterThan">
      <formula>0</formula>
    </cfRule>
  </conditionalFormatting>
  <conditionalFormatting sqref="G65 G70 J70 D70">
    <cfRule type="cellIs" dxfId="55" priority="48" stopIfTrue="1" operator="lessThanOrEqual">
      <formula>0</formula>
    </cfRule>
  </conditionalFormatting>
  <conditionalFormatting sqref="G65 G70 J70 D70">
    <cfRule type="cellIs" dxfId="54" priority="47" stopIfTrue="1" operator="greaterThan">
      <formula>0</formula>
    </cfRule>
  </conditionalFormatting>
  <conditionalFormatting sqref="D72">
    <cfRule type="cellIs" dxfId="53" priority="46" stopIfTrue="1" operator="lessThanOrEqual">
      <formula>0</formula>
    </cfRule>
  </conditionalFormatting>
  <conditionalFormatting sqref="D72">
    <cfRule type="cellIs" dxfId="52" priority="45" stopIfTrue="1" operator="greaterThan">
      <formula>0</formula>
    </cfRule>
  </conditionalFormatting>
  <conditionalFormatting sqref="D128 G128">
    <cfRule type="cellIs" dxfId="51" priority="44" stopIfTrue="1" operator="lessThanOrEqual">
      <formula>0</formula>
    </cfRule>
  </conditionalFormatting>
  <conditionalFormatting sqref="D128 G128">
    <cfRule type="cellIs" dxfId="50" priority="43" stopIfTrue="1" operator="greaterThan">
      <formula>0</formula>
    </cfRule>
  </conditionalFormatting>
  <conditionalFormatting sqref="G178:G180 D178:D180 J178:J180">
    <cfRule type="cellIs" dxfId="49" priority="29" stopIfTrue="1" operator="greaterThan">
      <formula>0</formula>
    </cfRule>
  </conditionalFormatting>
  <conditionalFormatting sqref="D131 G131 J131">
    <cfRule type="cellIs" dxfId="48" priority="42" stopIfTrue="1" operator="lessThanOrEqual">
      <formula>0</formula>
    </cfRule>
  </conditionalFormatting>
  <conditionalFormatting sqref="D131 G131 J131">
    <cfRule type="cellIs" dxfId="47" priority="41" stopIfTrue="1" operator="greaterThan">
      <formula>0</formula>
    </cfRule>
  </conditionalFormatting>
  <conditionalFormatting sqref="D132 G132 J132">
    <cfRule type="cellIs" dxfId="46" priority="40" stopIfTrue="1" operator="lessThanOrEqual">
      <formula>0</formula>
    </cfRule>
  </conditionalFormatting>
  <conditionalFormatting sqref="D132 G132 J132">
    <cfRule type="cellIs" dxfId="45" priority="39" stopIfTrue="1" operator="greaterThan">
      <formula>0</formula>
    </cfRule>
  </conditionalFormatting>
  <conditionalFormatting sqref="D145 G145:G146 J145 J147 D147">
    <cfRule type="cellIs" dxfId="44" priority="38" stopIfTrue="1" operator="lessThanOrEqual">
      <formula>0</formula>
    </cfRule>
  </conditionalFormatting>
  <conditionalFormatting sqref="D145 G145:G146 J145 J147 D147">
    <cfRule type="cellIs" dxfId="43" priority="37" stopIfTrue="1" operator="greaterThan">
      <formula>0</formula>
    </cfRule>
  </conditionalFormatting>
  <conditionalFormatting sqref="J150:J151 D150:D151 G150:G151">
    <cfRule type="cellIs" dxfId="42" priority="36" stopIfTrue="1" operator="lessThanOrEqual">
      <formula>0</formula>
    </cfRule>
  </conditionalFormatting>
  <conditionalFormatting sqref="J150:J151 D150:D151 G150:G151">
    <cfRule type="cellIs" dxfId="41" priority="35" stopIfTrue="1" operator="greaterThan">
      <formula>0</formula>
    </cfRule>
  </conditionalFormatting>
  <conditionalFormatting sqref="G155 G157:G158">
    <cfRule type="cellIs" dxfId="40" priority="34" stopIfTrue="1" operator="lessThanOrEqual">
      <formula>0</formula>
    </cfRule>
  </conditionalFormatting>
  <conditionalFormatting sqref="G155 G157:G158">
    <cfRule type="cellIs" dxfId="39" priority="33" stopIfTrue="1" operator="greaterThan">
      <formula>0</formula>
    </cfRule>
  </conditionalFormatting>
  <conditionalFormatting sqref="D175 J174:J175 G175:G176">
    <cfRule type="cellIs" dxfId="38" priority="32" stopIfTrue="1" operator="lessThanOrEqual">
      <formula>0</formula>
    </cfRule>
  </conditionalFormatting>
  <conditionalFormatting sqref="D175 J174:J175 G175:G176">
    <cfRule type="cellIs" dxfId="37" priority="31" stopIfTrue="1" operator="greaterThan">
      <formula>0</formula>
    </cfRule>
  </conditionalFormatting>
  <conditionalFormatting sqref="G178:G180 D178:D180 J178:J180">
    <cfRule type="cellIs" dxfId="36" priority="30" stopIfTrue="1" operator="lessThanOrEqual">
      <formula>0</formula>
    </cfRule>
  </conditionalFormatting>
  <conditionalFormatting sqref="D183:D184 J183:J184 G183:G184">
    <cfRule type="cellIs" dxfId="35" priority="28" stopIfTrue="1" operator="lessThanOrEqual">
      <formula>0</formula>
    </cfRule>
  </conditionalFormatting>
  <conditionalFormatting sqref="D183:D184 J183:J184 G183:G184">
    <cfRule type="cellIs" dxfId="34" priority="27" stopIfTrue="1" operator="greaterThan">
      <formula>0</formula>
    </cfRule>
  </conditionalFormatting>
  <conditionalFormatting sqref="D187:D188 J187:J188 G188">
    <cfRule type="cellIs" dxfId="33" priority="26" stopIfTrue="1" operator="lessThanOrEqual">
      <formula>0</formula>
    </cfRule>
  </conditionalFormatting>
  <conditionalFormatting sqref="D187:D188 J187:J188 G188">
    <cfRule type="cellIs" dxfId="32" priority="25" stopIfTrue="1" operator="greaterThan">
      <formula>0</formula>
    </cfRule>
  </conditionalFormatting>
  <conditionalFormatting sqref="D195:D196 G196 J195:J196">
    <cfRule type="cellIs" dxfId="31" priority="24" stopIfTrue="1" operator="lessThanOrEqual">
      <formula>0</formula>
    </cfRule>
  </conditionalFormatting>
  <conditionalFormatting sqref="D195:D196 G196 J195:J196">
    <cfRule type="cellIs" dxfId="30" priority="23" stopIfTrue="1" operator="greaterThan">
      <formula>0</formula>
    </cfRule>
  </conditionalFormatting>
  <conditionalFormatting sqref="D202 G202 J202">
    <cfRule type="cellIs" dxfId="29" priority="22" stopIfTrue="1" operator="lessThanOrEqual">
      <formula>0</formula>
    </cfRule>
  </conditionalFormatting>
  <conditionalFormatting sqref="D202 G202 J202">
    <cfRule type="cellIs" dxfId="28" priority="21" stopIfTrue="1" operator="greaterThan">
      <formula>0</formula>
    </cfRule>
  </conditionalFormatting>
  <conditionalFormatting sqref="D211:D212 G211:G212 J211:J212">
    <cfRule type="cellIs" dxfId="27" priority="20" stopIfTrue="1" operator="lessThanOrEqual">
      <formula>0</formula>
    </cfRule>
  </conditionalFormatting>
  <conditionalFormatting sqref="D211:D212 G211:G212 J211:J212">
    <cfRule type="cellIs" dxfId="26" priority="19" stopIfTrue="1" operator="greaterThan">
      <formula>0</formula>
    </cfRule>
  </conditionalFormatting>
  <conditionalFormatting sqref="D216 G216 J216">
    <cfRule type="cellIs" dxfId="25" priority="18" stopIfTrue="1" operator="lessThanOrEqual">
      <formula>0</formula>
    </cfRule>
  </conditionalFormatting>
  <conditionalFormatting sqref="D216 G216 J216">
    <cfRule type="cellIs" dxfId="24" priority="17" stopIfTrue="1" operator="greaterThan">
      <formula>0</formula>
    </cfRule>
  </conditionalFormatting>
  <conditionalFormatting sqref="D221 G221 J221">
    <cfRule type="cellIs" dxfId="23" priority="16" stopIfTrue="1" operator="lessThanOrEqual">
      <formula>0</formula>
    </cfRule>
  </conditionalFormatting>
  <conditionalFormatting sqref="D221 G221 J221">
    <cfRule type="cellIs" dxfId="22" priority="15" stopIfTrue="1" operator="greaterThan">
      <formula>0</formula>
    </cfRule>
  </conditionalFormatting>
  <conditionalFormatting sqref="D222 G222 J222">
    <cfRule type="cellIs" dxfId="21" priority="14" stopIfTrue="1" operator="lessThanOrEqual">
      <formula>0</formula>
    </cfRule>
  </conditionalFormatting>
  <conditionalFormatting sqref="D222 G222 J222">
    <cfRule type="cellIs" dxfId="20" priority="13" stopIfTrue="1" operator="greaterThan">
      <formula>0</formula>
    </cfRule>
  </conditionalFormatting>
  <conditionalFormatting sqref="D225 G225 J225">
    <cfRule type="cellIs" dxfId="19" priority="12" stopIfTrue="1" operator="lessThanOrEqual">
      <formula>0</formula>
    </cfRule>
  </conditionalFormatting>
  <conditionalFormatting sqref="D225 G225 J225">
    <cfRule type="cellIs" dxfId="18" priority="11" stopIfTrue="1" operator="greaterThan">
      <formula>0</formula>
    </cfRule>
  </conditionalFormatting>
  <conditionalFormatting sqref="D233">
    <cfRule type="cellIs" dxfId="17" priority="10" stopIfTrue="1" operator="lessThanOrEqual">
      <formula>0</formula>
    </cfRule>
  </conditionalFormatting>
  <conditionalFormatting sqref="D233">
    <cfRule type="cellIs" dxfId="16" priority="9" stopIfTrue="1" operator="greaterThan">
      <formula>0</formula>
    </cfRule>
  </conditionalFormatting>
  <conditionalFormatting sqref="G72">
    <cfRule type="cellIs" dxfId="15" priority="8" stopIfTrue="1" operator="lessThanOrEqual">
      <formula>0</formula>
    </cfRule>
  </conditionalFormatting>
  <conditionalFormatting sqref="G72">
    <cfRule type="cellIs" dxfId="14" priority="7" stopIfTrue="1" operator="greaterThan">
      <formula>0</formula>
    </cfRule>
  </conditionalFormatting>
  <conditionalFormatting sqref="J72">
    <cfRule type="cellIs" dxfId="13" priority="6" stopIfTrue="1" operator="lessThanOrEqual">
      <formula>0</formula>
    </cfRule>
  </conditionalFormatting>
  <conditionalFormatting sqref="J72">
    <cfRule type="cellIs" dxfId="12" priority="5" stopIfTrue="1" operator="greaterThan">
      <formula>0</formula>
    </cfRule>
  </conditionalFormatting>
  <conditionalFormatting sqref="G233">
    <cfRule type="cellIs" dxfId="11" priority="4" stopIfTrue="1" operator="lessThanOrEqual">
      <formula>0</formula>
    </cfRule>
  </conditionalFormatting>
  <conditionalFormatting sqref="G233">
    <cfRule type="cellIs" dxfId="10" priority="3" stopIfTrue="1" operator="greaterThan">
      <formula>0</formula>
    </cfRule>
  </conditionalFormatting>
  <conditionalFormatting sqref="J233">
    <cfRule type="cellIs" dxfId="9" priority="2" stopIfTrue="1" operator="lessThanOrEqual">
      <formula>0</formula>
    </cfRule>
  </conditionalFormatting>
  <conditionalFormatting sqref="J233">
    <cfRule type="cellIs" dxfId="8" priority="1" stopIfTrue="1" operator="greaterThan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</vt:i4>
      </vt:variant>
    </vt:vector>
  </HeadingPairs>
  <TitlesOfParts>
    <vt:vector size="16" baseType="lpstr">
      <vt:lpstr>Зміст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'4'!_Hlk68598384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2023-08-23T14:44:06Z</dcterms:modified>
</cp:coreProperties>
</file>