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77BE1DE3-7E8F-4978-B379-E24B83B3BD8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4" l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7" i="3"/>
  <c r="D8" i="3"/>
  <c r="D9" i="3"/>
  <c r="D10" i="3"/>
  <c r="D11" i="3"/>
  <c r="D12" i="3"/>
  <c r="D13" i="3"/>
  <c r="D14" i="3"/>
</calcChain>
</file>

<file path=xl/sharedStrings.xml><?xml version="1.0" encoding="utf-8"?>
<sst xmlns="http://schemas.openxmlformats.org/spreadsheetml/2006/main" count="1159" uniqueCount="484">
  <si>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</si>
  <si>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</si>
  <si>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</si>
  <si>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</si>
  <si>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</si>
  <si>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</si>
  <si>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</si>
  <si>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</si>
  <si>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</si>
  <si>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</si>
  <si>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</si>
  <si>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</si>
  <si>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</si>
  <si>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</si>
  <si>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</si>
  <si>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</si>
  <si>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</si>
  <si>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</si>
  <si>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</si>
  <si>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</si>
  <si>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</si>
  <si>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</si>
  <si>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</si>
  <si>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</si>
  <si>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</si>
  <si>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</si>
  <si>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</si>
  <si>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</si>
  <si>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</si>
  <si>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</si>
  <si>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</si>
  <si>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</si>
  <si>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</si>
  <si>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</si>
  <si>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</si>
  <si>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</si>
  <si>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</si>
  <si>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</si>
  <si>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</si>
  <si>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</si>
  <si>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</si>
  <si>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</si>
  <si>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</si>
  <si>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</si>
  <si>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</si>
  <si>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</si>
  <si>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</si>
  <si>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</si>
  <si>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</si>
  <si>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</si>
  <si>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</si>
  <si>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</si>
  <si>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</si>
  <si>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</si>
  <si>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</si>
  <si>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</si>
  <si>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</si>
  <si>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</si>
  <si>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</si>
  <si>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</si>
  <si>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</si>
  <si>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</si>
  <si>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</si>
  <si>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</si>
  <si>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</si>
  <si>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</si>
  <si>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</si>
  <si>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</si>
  <si>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</si>
  <si>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</si>
  <si>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</si>
  <si>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</si>
  <si>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</si>
  <si>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</si>
  <si>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</si>
  <si>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</si>
  <si>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</si>
  <si>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</si>
  <si>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</si>
  <si>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</si>
  <si>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</si>
  <si>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</si>
  <si>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</si>
  <si>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</si>
  <si>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</si>
  <si>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</si>
  <si>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</si>
  <si>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</si>
  <si>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</si>
  <si>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</si>
  <si>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</si>
  <si>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</si>
  <si>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</si>
  <si>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</si>
  <si>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</si>
  <si>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</si>
  <si>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</si>
  <si>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</si>
  <si>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</si>
  <si>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</si>
  <si>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</si>
  <si>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</si>
  <si>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</si>
  <si>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</si>
  <si>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</si>
  <si>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</si>
  <si>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</si>
  <si>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2022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</si>
  <si>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</si>
  <si>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</si>
  <si>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</si>
  <si>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</si>
  <si>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 xml:space="preserve">    -100.0</t>
  </si>
  <si>
    <t xml:space="preserve">      33.3</t>
  </si>
  <si>
    <t>14. ДТП з загиблими та/або травмованими , скоєні за умов незадовільного стану доріг та вулиць</t>
  </si>
  <si>
    <t xml:space="preserve">     -66.7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</si>
  <si>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</si>
  <si>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</si>
  <si>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</si>
  <si>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</si>
  <si>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</si>
  <si>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</si>
  <si>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</si>
  <si>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</si>
  <si>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</si>
  <si>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</si>
  <si>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</si>
  <si>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</si>
  <si>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</si>
  <si>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</si>
  <si>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</si>
  <si>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 xml:space="preserve">     166.7</t>
  </si>
  <si>
    <t xml:space="preserve">      66.7</t>
  </si>
  <si>
    <t xml:space="preserve">     150.0</t>
  </si>
  <si>
    <t xml:space="preserve">     200.0</t>
  </si>
  <si>
    <t xml:space="preserve">     100.0</t>
  </si>
  <si>
    <t xml:space="preserve">      50.0</t>
  </si>
  <si>
    <t xml:space="preserve">     -50.0</t>
  </si>
  <si>
    <t xml:space="preserve">     300.0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</si>
  <si>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</si>
  <si>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</si>
  <si>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t xml:space="preserve">     250.0</t>
  </si>
  <si>
    <t xml:space="preserve">      25.0</t>
  </si>
  <si>
    <t xml:space="preserve">      40.0</t>
  </si>
  <si>
    <t xml:space="preserve">      75.0</t>
  </si>
  <si>
    <t xml:space="preserve">     500.0</t>
  </si>
  <si>
    <t xml:space="preserve">     350.0</t>
  </si>
  <si>
    <t xml:space="preserve">     177.8</t>
  </si>
  <si>
    <t xml:space="preserve">     -75.0</t>
  </si>
  <si>
    <t xml:space="preserve">      62.5</t>
  </si>
  <si>
    <r>
      <t xml:space="preserve">ВСЬОГО </t>
    </r>
    <r>
      <rPr>
        <b/>
        <sz val="11"/>
        <color rgb="FF000000"/>
        <rFont val="Times New Roman"/>
        <family val="1"/>
        <charset val="204"/>
      </rPr>
      <t>по Україні</t>
    </r>
  </si>
  <si>
    <t xml:space="preserve">      -8.3</t>
  </si>
  <si>
    <t xml:space="preserve">     110.0</t>
  </si>
  <si>
    <t xml:space="preserve">     133.3</t>
  </si>
  <si>
    <t xml:space="preserve">     125.0</t>
  </si>
  <si>
    <t xml:space="preserve">     450.0</t>
  </si>
  <si>
    <t xml:space="preserve">      44.4</t>
  </si>
  <si>
    <t xml:space="preserve">      83.3</t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</si>
  <si>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</si>
  <si>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</si>
  <si>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</si>
  <si>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 xml:space="preserve">      29.5</t>
  </si>
  <si>
    <t xml:space="preserve">      19.0</t>
  </si>
  <si>
    <t xml:space="preserve">      27.6</t>
  </si>
  <si>
    <t xml:space="preserve">      43.3</t>
  </si>
  <si>
    <t xml:space="preserve">     -25.0</t>
  </si>
  <si>
    <t xml:space="preserve">     -17.4</t>
  </si>
  <si>
    <t xml:space="preserve">      38.5</t>
  </si>
  <si>
    <t xml:space="preserve">      54.4</t>
  </si>
  <si>
    <t xml:space="preserve">     </t>
  </si>
  <si>
    <t xml:space="preserve">     116.7</t>
  </si>
  <si>
    <t xml:space="preserve">     160.0</t>
  </si>
  <si>
    <t>за період з 01.01.2023 по 30.06.2023</t>
  </si>
  <si>
    <t>за червень 2023</t>
  </si>
  <si>
    <t xml:space="preserve">      47.9</t>
  </si>
  <si>
    <t xml:space="preserve">      -9.7</t>
  </si>
  <si>
    <t xml:space="preserve">      94.6</t>
  </si>
  <si>
    <t xml:space="preserve">      36.7</t>
  </si>
  <si>
    <t xml:space="preserve">      46.6</t>
  </si>
  <si>
    <t xml:space="preserve">      70.9</t>
  </si>
  <si>
    <t xml:space="preserve">      36.9</t>
  </si>
  <si>
    <t xml:space="preserve">      58.1</t>
  </si>
  <si>
    <t xml:space="preserve">     158.8</t>
  </si>
  <si>
    <t xml:space="preserve">      75.6</t>
  </si>
  <si>
    <t xml:space="preserve">     -26.1</t>
  </si>
  <si>
    <t xml:space="preserve">       9.1</t>
  </si>
  <si>
    <t xml:space="preserve">     -14.8</t>
  </si>
  <si>
    <t xml:space="preserve">       7.2</t>
  </si>
  <si>
    <t xml:space="preserve">      37.6</t>
  </si>
  <si>
    <t xml:space="preserve">      13.2</t>
  </si>
  <si>
    <t xml:space="preserve">      22.7</t>
  </si>
  <si>
    <t xml:space="preserve">      77.8</t>
  </si>
  <si>
    <t xml:space="preserve">     -16.7</t>
  </si>
  <si>
    <t xml:space="preserve">      76.5</t>
  </si>
  <si>
    <t xml:space="preserve">      69.8</t>
  </si>
  <si>
    <t xml:space="preserve">      69.7</t>
  </si>
  <si>
    <t xml:space="preserve">      79.2</t>
  </si>
  <si>
    <t xml:space="preserve">      29.9</t>
  </si>
  <si>
    <t xml:space="preserve">      28.2</t>
  </si>
  <si>
    <t xml:space="preserve">      19.4</t>
  </si>
  <si>
    <t xml:space="preserve">      -7.3</t>
  </si>
  <si>
    <t xml:space="preserve">       9.7</t>
  </si>
  <si>
    <t xml:space="preserve">      55.2</t>
  </si>
  <si>
    <t xml:space="preserve">      18.8</t>
  </si>
  <si>
    <t xml:space="preserve">      68.5</t>
  </si>
  <si>
    <t xml:space="preserve">      43.6</t>
  </si>
  <si>
    <t xml:space="preserve">      48.4</t>
  </si>
  <si>
    <t xml:space="preserve">      60.1</t>
  </si>
  <si>
    <t xml:space="preserve">      61.6</t>
  </si>
  <si>
    <t xml:space="preserve">      18.4</t>
  </si>
  <si>
    <t xml:space="preserve">     -21.1</t>
  </si>
  <si>
    <t xml:space="preserve">      73.3</t>
  </si>
  <si>
    <t xml:space="preserve">      59.5</t>
  </si>
  <si>
    <t xml:space="preserve">      12.6</t>
  </si>
  <si>
    <t xml:space="preserve">     -26.9</t>
  </si>
  <si>
    <t xml:space="preserve">      13.5</t>
  </si>
  <si>
    <t xml:space="preserve">     177.3</t>
  </si>
  <si>
    <t xml:space="preserve">     235.3</t>
  </si>
  <si>
    <t xml:space="preserve">     194.5</t>
  </si>
  <si>
    <t xml:space="preserve">      -9.1</t>
  </si>
  <si>
    <t xml:space="preserve">      53.0</t>
  </si>
  <si>
    <t xml:space="preserve">      59.2</t>
  </si>
  <si>
    <t xml:space="preserve">      59.0</t>
  </si>
  <si>
    <t xml:space="preserve">      19.2</t>
  </si>
  <si>
    <t xml:space="preserve">      77.6</t>
  </si>
  <si>
    <t xml:space="preserve">      42.2</t>
  </si>
  <si>
    <t xml:space="preserve">      35.5</t>
  </si>
  <si>
    <t xml:space="preserve">      15.6</t>
  </si>
  <si>
    <t xml:space="preserve">     -30.0</t>
  </si>
  <si>
    <t xml:space="preserve">      11.8</t>
  </si>
  <si>
    <t xml:space="preserve">     118.8</t>
  </si>
  <si>
    <t xml:space="preserve">     255.6</t>
  </si>
  <si>
    <t xml:space="preserve">      69.2</t>
  </si>
  <si>
    <t xml:space="preserve">     233.3</t>
  </si>
  <si>
    <t xml:space="preserve">     135.7</t>
  </si>
  <si>
    <t xml:space="preserve">     -20.0</t>
  </si>
  <si>
    <t xml:space="preserve">      28.6</t>
  </si>
  <si>
    <t xml:space="preserve">      93.8</t>
  </si>
  <si>
    <t xml:space="preserve">      60.0</t>
  </si>
  <si>
    <t xml:space="preserve">     -26.3</t>
  </si>
  <si>
    <t xml:space="preserve">     141.7</t>
  </si>
  <si>
    <t xml:space="preserve">      90.5</t>
  </si>
  <si>
    <t xml:space="preserve">     -33.3</t>
  </si>
  <si>
    <t xml:space="preserve">      84.7</t>
  </si>
  <si>
    <t xml:space="preserve">     260.0</t>
  </si>
  <si>
    <t xml:space="preserve">       8.3</t>
  </si>
  <si>
    <t xml:space="preserve">      81.3</t>
  </si>
  <si>
    <t xml:space="preserve">     140.0</t>
  </si>
  <si>
    <t xml:space="preserve">     130.0</t>
  </si>
  <si>
    <t xml:space="preserve">     120.0</t>
  </si>
  <si>
    <t xml:space="preserve">     183.3</t>
  </si>
  <si>
    <t xml:space="preserve">      85.7</t>
  </si>
  <si>
    <t xml:space="preserve">     180.0</t>
  </si>
  <si>
    <t xml:space="preserve">     316.7</t>
  </si>
  <si>
    <t xml:space="preserve">      14.3</t>
  </si>
  <si>
    <t xml:space="preserve">     240.0</t>
  </si>
  <si>
    <t xml:space="preserve">      37.5</t>
  </si>
  <si>
    <t xml:space="preserve">     108.3</t>
  </si>
  <si>
    <t xml:space="preserve">     137.5</t>
  </si>
  <si>
    <t xml:space="preserve">       7.7</t>
  </si>
  <si>
    <t xml:space="preserve">     525.0</t>
  </si>
  <si>
    <t xml:space="preserve">     625.0</t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</si>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</sst>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B050"/>
      <name val="Arial Cy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1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 Cyr"/>
      <charset val="204"/>
    </font>
    <font>
      <sz val="8.5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1"/>
      <color rgb="FF0563C1"/>
      <name val="Calibri"/>
      <family val="2"/>
      <charset val="204"/>
      <scheme val="minor"/>
    </font>
    <font>
      <u/>
      <sz val="11"/>
      <color rgb="FF954F7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5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5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6">
    <xf numFmtId="0" fontId="0" fillId="0" borderId="0"/>
    <xf numFmtId="0" fontId="7" fillId="0" borderId="0" applyFill="0" applyAlignment="0" applyProtection="0">
      <alignment horizontal="center" vertical="center" wrapText="1"/>
    </xf>
    <xf numFmtId="0" fontId="14" fillId="0" borderId="0" applyNumberFormat="0" applyFill="0" applyBorder="0" applyAlignment="0" applyProtection="0"/>
    <xf numFmtId="0" fontId="18" fillId="0" borderId="0"/>
    <xf numFmtId="0" fontId="28" fillId="0" borderId="0" applyNumberFormat="0" applyFill="0" applyBorder="0" applyAlignment="0" applyProtection="0"/>
    <xf numFmtId="0" fontId="6" fillId="0" borderId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15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4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8" borderId="29" applyNumberFormat="0" applyAlignment="0" applyProtection="0"/>
    <xf numFmtId="0" fontId="32" fillId="12" borderId="0" applyNumberFormat="0" applyBorder="0" applyAlignment="0" applyProtection="0"/>
    <xf numFmtId="0" fontId="33" fillId="0" borderId="31" applyNumberFormat="0" applyFill="0" applyAlignment="0" applyProtection="0"/>
    <xf numFmtId="0" fontId="34" fillId="20" borderId="32" applyNumberFormat="0" applyAlignment="0" applyProtection="0"/>
    <xf numFmtId="0" fontId="35" fillId="0" borderId="0" applyNumberFormat="0" applyFill="0" applyBorder="0" applyAlignment="0" applyProtection="0"/>
    <xf numFmtId="0" fontId="36" fillId="15" borderId="0" applyNumberFormat="0" applyBorder="0" applyAlignment="0" applyProtection="0"/>
    <xf numFmtId="0" fontId="37" fillId="10" borderId="29" applyNumberFormat="0" applyAlignment="0" applyProtection="0"/>
    <xf numFmtId="0" fontId="38" fillId="0" borderId="33" applyNumberFormat="0" applyFill="0" applyAlignment="0" applyProtection="0"/>
    <xf numFmtId="0" fontId="39" fillId="7" borderId="0" applyNumberFormat="0" applyBorder="0" applyAlignment="0" applyProtection="0"/>
    <xf numFmtId="0" fontId="7" fillId="11" borderId="34" applyNumberFormat="0" applyFont="0" applyAlignment="0" applyProtection="0"/>
    <xf numFmtId="0" fontId="40" fillId="10" borderId="3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/>
    <xf numFmtId="0" fontId="44" fillId="0" borderId="0"/>
    <xf numFmtId="0" fontId="48" fillId="0" borderId="0" applyNumberFormat="0" applyFill="0" applyBorder="0" applyAlignment="0" applyProtection="0"/>
    <xf numFmtId="0" fontId="49" fillId="0" borderId="37" applyNumberFormat="0" applyFill="0" applyAlignment="0" applyProtection="0"/>
    <xf numFmtId="0" fontId="50" fillId="0" borderId="38" applyNumberFormat="0" applyFill="0" applyAlignment="0" applyProtection="0"/>
    <xf numFmtId="0" fontId="51" fillId="0" borderId="39" applyNumberFormat="0" applyFill="0" applyAlignment="0" applyProtection="0"/>
    <xf numFmtId="0" fontId="51" fillId="0" borderId="0" applyNumberFormat="0" applyFill="0" applyBorder="0" applyAlignment="0" applyProtection="0"/>
    <xf numFmtId="0" fontId="52" fillId="22" borderId="0" applyNumberFormat="0" applyBorder="0" applyAlignment="0" applyProtection="0"/>
    <xf numFmtId="0" fontId="53" fillId="23" borderId="0" applyNumberFormat="0" applyBorder="0" applyAlignment="0" applyProtection="0"/>
    <xf numFmtId="0" fontId="54" fillId="24" borderId="0" applyNumberFormat="0" applyBorder="0" applyAlignment="0" applyProtection="0"/>
    <xf numFmtId="0" fontId="55" fillId="25" borderId="40" applyNumberFormat="0" applyAlignment="0" applyProtection="0"/>
    <xf numFmtId="0" fontId="56" fillId="26" borderId="41" applyNumberFormat="0" applyAlignment="0" applyProtection="0"/>
    <xf numFmtId="0" fontId="57" fillId="26" borderId="40" applyNumberFormat="0" applyAlignment="0" applyProtection="0"/>
    <xf numFmtId="0" fontId="58" fillId="0" borderId="42" applyNumberFormat="0" applyFill="0" applyAlignment="0" applyProtection="0"/>
    <xf numFmtId="0" fontId="59" fillId="27" borderId="43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45" applyNumberFormat="0" applyFill="0" applyAlignment="0" applyProtection="0"/>
    <xf numFmtId="0" fontId="63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63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63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63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63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63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0" borderId="0"/>
    <xf numFmtId="0" fontId="5" fillId="28" borderId="44" applyNumberFormat="0" applyFont="0" applyAlignment="0" applyProtection="0"/>
    <xf numFmtId="0" fontId="4" fillId="0" borderId="0"/>
    <xf numFmtId="0" fontId="4" fillId="28" borderId="44" applyNumberFormat="0" applyFont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3" fillId="0" borderId="0"/>
    <xf numFmtId="0" fontId="2" fillId="0" borderId="0"/>
    <xf numFmtId="0" fontId="2" fillId="28" borderId="44" applyNumberFormat="0" applyFont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8" fillId="0" borderId="0" applyNumberFormat="0" applyFill="0" applyBorder="0" applyAlignment="0" applyProtection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28" borderId="44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8" fillId="0" borderId="0"/>
    <xf numFmtId="0" fontId="89" fillId="0" borderId="0"/>
  </cellStyleXfs>
  <cellXfs count="224">
    <xf numFmtId="0" fontId="0" fillId="0" borderId="0" xfId="0"/>
    <xf numFmtId="0" fontId="7" fillId="0" borderId="0" xfId="1" applyFill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11" fillId="0" borderId="9" xfId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0" fillId="0" borderId="3" xfId="0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27" fillId="0" borderId="0" xfId="0" applyFont="1"/>
    <xf numFmtId="0" fontId="10" fillId="0" borderId="1" xfId="0" applyFont="1" applyFill="1" applyBorder="1" applyAlignment="1" applyProtection="1">
      <alignment horizontal="right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1" fillId="0" borderId="35" xfId="1" applyFont="1" applyFill="1" applyBorder="1" applyAlignment="1" applyProtection="1">
      <alignment horizontal="right" vertical="center" wrapText="1"/>
    </xf>
    <xf numFmtId="0" fontId="0" fillId="0" borderId="3" xfId="0" applyBorder="1"/>
    <xf numFmtId="0" fontId="9" fillId="0" borderId="28" xfId="1" applyFont="1" applyFill="1" applyBorder="1" applyAlignment="1" applyProtection="1">
      <alignment horizontal="left" vertical="center" wrapText="1"/>
    </xf>
    <xf numFmtId="0" fontId="43" fillId="0" borderId="28" xfId="0" applyFont="1" applyBorder="1"/>
    <xf numFmtId="0" fontId="43" fillId="0" borderId="28" xfId="0" applyFont="1" applyBorder="1" applyAlignment="1">
      <alignment wrapText="1"/>
    </xf>
    <xf numFmtId="0" fontId="11" fillId="0" borderId="3" xfId="1" applyFont="1" applyFill="1" applyBorder="1" applyAlignment="1" applyProtection="1">
      <alignment horizontal="right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17" fillId="3" borderId="14" xfId="0" applyNumberFormat="1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6" fillId="3" borderId="26" xfId="1" applyFont="1" applyFill="1" applyBorder="1" applyAlignment="1" applyProtection="1">
      <alignment horizontal="center" vertical="center"/>
    </xf>
    <xf numFmtId="49" fontId="45" fillId="3" borderId="14" xfId="0" applyNumberFormat="1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15" fillId="3" borderId="26" xfId="1" applyFont="1" applyFill="1" applyBorder="1" applyAlignment="1" applyProtection="1">
      <alignment horizontal="center" vertical="center"/>
    </xf>
    <xf numFmtId="0" fontId="9" fillId="0" borderId="3" xfId="1" applyFont="1" applyFill="1" applyBorder="1" applyAlignment="1" applyProtection="1">
      <alignment horizontal="right" vertical="center" wrapText="1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21" fillId="0" borderId="3" xfId="1" applyFont="1" applyFill="1" applyBorder="1" applyAlignment="1" applyProtection="1">
      <alignment horizontal="right" vertical="center" wrapText="1"/>
    </xf>
    <xf numFmtId="0" fontId="9" fillId="2" borderId="47" xfId="1" applyFont="1" applyFill="1" applyBorder="1" applyAlignment="1" applyProtection="1">
      <alignment horizontal="center" vertical="center" wrapText="1"/>
    </xf>
    <xf numFmtId="0" fontId="23" fillId="0" borderId="3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right"/>
    </xf>
    <xf numFmtId="3" fontId="24" fillId="3" borderId="3" xfId="0" applyNumberFormat="1" applyFont="1" applyFill="1" applyBorder="1" applyAlignment="1">
      <alignment horizontal="center" vertical="center"/>
    </xf>
    <xf numFmtId="0" fontId="15" fillId="54" borderId="14" xfId="1" applyFont="1" applyFill="1" applyBorder="1" applyAlignment="1" applyProtection="1">
      <alignment horizontal="center" vertical="center" wrapText="1"/>
    </xf>
    <xf numFmtId="0" fontId="15" fillId="54" borderId="26" xfId="1" applyFont="1" applyFill="1" applyBorder="1" applyAlignment="1" applyProtection="1">
      <alignment horizontal="center" vertical="center" wrapText="1"/>
    </xf>
    <xf numFmtId="0" fontId="67" fillId="0" borderId="0" xfId="0" applyFont="1"/>
    <xf numFmtId="0" fontId="46" fillId="0" borderId="0" xfId="0" applyFont="1"/>
    <xf numFmtId="0" fontId="27" fillId="0" borderId="3" xfId="0" applyFont="1" applyBorder="1" applyAlignment="1">
      <alignment horizontal="right"/>
    </xf>
    <xf numFmtId="0" fontId="67" fillId="0" borderId="3" xfId="0" applyFont="1" applyBorder="1" applyAlignment="1">
      <alignment horizontal="right"/>
    </xf>
    <xf numFmtId="1" fontId="9" fillId="0" borderId="3" xfId="1" applyNumberFormat="1" applyFont="1" applyFill="1" applyBorder="1" applyAlignment="1" applyProtection="1">
      <alignment horizontal="right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69" fillId="0" borderId="0" xfId="0" applyFont="1"/>
    <xf numFmtId="0" fontId="22" fillId="0" borderId="28" xfId="0" applyFont="1" applyFill="1" applyBorder="1" applyAlignment="1">
      <alignment horizontal="center" vertical="center"/>
    </xf>
    <xf numFmtId="0" fontId="9" fillId="2" borderId="3" xfId="1" applyFont="1" applyFill="1" applyBorder="1" applyAlignment="1" applyProtection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3" xfId="87" applyFont="1" applyFill="1" applyBorder="1" applyAlignment="1" applyProtection="1">
      <alignment vertical="center" wrapText="1"/>
    </xf>
    <xf numFmtId="2" fontId="15" fillId="0" borderId="3" xfId="87" applyNumberFormat="1" applyFont="1" applyFill="1" applyBorder="1" applyAlignment="1" applyProtection="1">
      <alignment vertical="center" wrapText="1"/>
    </xf>
    <xf numFmtId="2" fontId="15" fillId="0" borderId="3" xfId="1" applyNumberFormat="1" applyFont="1" applyFill="1" applyBorder="1" applyAlignment="1" applyProtection="1">
      <alignment vertical="center" wrapText="1"/>
    </xf>
    <xf numFmtId="2" fontId="15" fillId="0" borderId="3" xfId="1" applyNumberFormat="1" applyFont="1" applyFill="1" applyBorder="1" applyAlignment="1" applyProtection="1">
      <alignment vertical="center"/>
    </xf>
    <xf numFmtId="0" fontId="64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right"/>
    </xf>
    <xf numFmtId="0" fontId="15" fillId="0" borderId="3" xfId="0" applyFont="1" applyFill="1" applyBorder="1" applyAlignment="1" applyProtection="1">
      <alignment horizontal="center" vertical="center" wrapText="1"/>
    </xf>
    <xf numFmtId="164" fontId="15" fillId="0" borderId="3" xfId="1" applyNumberFormat="1" applyFont="1" applyFill="1" applyBorder="1" applyAlignment="1" applyProtection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" fillId="0" borderId="18" xfId="1" applyFont="1" applyFill="1" applyBorder="1" applyAlignment="1" applyProtection="1">
      <alignment horizontal="left" vertical="center" wrapText="1"/>
    </xf>
    <xf numFmtId="0" fontId="45" fillId="0" borderId="18" xfId="0" applyFont="1" applyBorder="1" applyAlignment="1">
      <alignment vertical="center" wrapText="1"/>
    </xf>
    <xf numFmtId="0" fontId="9" fillId="0" borderId="51" xfId="1" applyFont="1" applyFill="1" applyBorder="1" applyAlignment="1" applyProtection="1">
      <alignment horizontal="left" vertical="center" wrapText="1"/>
    </xf>
    <xf numFmtId="0" fontId="76" fillId="0" borderId="3" xfId="4" applyFont="1" applyBorder="1" applyAlignment="1">
      <alignment horizontal="center" wrapText="1"/>
    </xf>
    <xf numFmtId="0" fontId="9" fillId="0" borderId="15" xfId="1" applyFont="1" applyFill="1" applyBorder="1" applyAlignment="1" applyProtection="1">
      <alignment horizontal="left" vertical="center" wrapText="1"/>
    </xf>
    <xf numFmtId="0" fontId="11" fillId="0" borderId="36" xfId="1" applyFont="1" applyFill="1" applyBorder="1" applyAlignment="1" applyProtection="1">
      <alignment horizontal="right" vertical="center" wrapText="1"/>
    </xf>
    <xf numFmtId="2" fontId="9" fillId="0" borderId="16" xfId="87" applyNumberFormat="1" applyFont="1" applyFill="1" applyBorder="1" applyAlignment="1" applyProtection="1">
      <alignment vertical="center" wrapText="1"/>
    </xf>
    <xf numFmtId="2" fontId="9" fillId="0" borderId="16" xfId="1" applyNumberFormat="1" applyFont="1" applyFill="1" applyBorder="1" applyAlignment="1" applyProtection="1">
      <alignment vertical="center" wrapText="1"/>
    </xf>
    <xf numFmtId="2" fontId="9" fillId="0" borderId="17" xfId="1" applyNumberFormat="1" applyFont="1" applyFill="1" applyBorder="1" applyAlignment="1" applyProtection="1">
      <alignment vertical="center"/>
    </xf>
    <xf numFmtId="0" fontId="9" fillId="0" borderId="20" xfId="1" applyFont="1" applyFill="1" applyBorder="1" applyAlignment="1" applyProtection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72" fillId="3" borderId="9" xfId="1" applyFont="1" applyFill="1" applyBorder="1" applyAlignment="1" applyProtection="1">
      <alignment horizontal="right" vertical="center" wrapText="1"/>
    </xf>
    <xf numFmtId="0" fontId="0" fillId="3" borderId="3" xfId="0" applyFill="1" applyBorder="1" applyAlignment="1">
      <alignment horizontal="right"/>
    </xf>
    <xf numFmtId="0" fontId="27" fillId="0" borderId="3" xfId="0" applyFont="1" applyBorder="1"/>
    <xf numFmtId="0" fontId="45" fillId="0" borderId="3" xfId="0" applyFont="1" applyBorder="1" applyAlignment="1">
      <alignment horizontal="center" vertical="center" wrapText="1"/>
    </xf>
    <xf numFmtId="1" fontId="15" fillId="0" borderId="3" xfId="4" applyNumberFormat="1" applyFont="1" applyBorder="1" applyAlignment="1">
      <alignment horizontal="center" vertical="center" wrapText="1"/>
    </xf>
    <xf numFmtId="164" fontId="68" fillId="0" borderId="3" xfId="108" applyNumberFormat="1" applyFont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vertical="center" wrapText="1"/>
    </xf>
    <xf numFmtId="0" fontId="9" fillId="2" borderId="21" xfId="1" applyFont="1" applyFill="1" applyBorder="1" applyAlignment="1" applyProtection="1">
      <alignment horizontal="center" vertical="center" wrapText="1"/>
    </xf>
    <xf numFmtId="0" fontId="9" fillId="2" borderId="22" xfId="1" applyFont="1" applyFill="1" applyBorder="1" applyAlignment="1" applyProtection="1">
      <alignment horizontal="center" vertical="center" wrapText="1"/>
    </xf>
    <xf numFmtId="0" fontId="9" fillId="0" borderId="16" xfId="87" applyFont="1" applyFill="1" applyBorder="1" applyAlignment="1" applyProtection="1">
      <alignment vertical="center" wrapText="1"/>
    </xf>
    <xf numFmtId="0" fontId="79" fillId="0" borderId="23" xfId="0" applyFont="1" applyBorder="1" applyAlignment="1">
      <alignment horizontal="center" vertical="center" wrapText="1"/>
    </xf>
    <xf numFmtId="0" fontId="79" fillId="0" borderId="23" xfId="0" applyFont="1" applyBorder="1" applyAlignment="1">
      <alignment horizontal="center" vertical="center"/>
    </xf>
    <xf numFmtId="0" fontId="68" fillId="0" borderId="3" xfId="0" applyFont="1" applyBorder="1" applyAlignment="1">
      <alignment horizontal="center" vertical="center" wrapText="1"/>
    </xf>
    <xf numFmtId="0" fontId="71" fillId="0" borderId="23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/>
    </xf>
    <xf numFmtId="0" fontId="71" fillId="0" borderId="24" xfId="0" applyFont="1" applyBorder="1" applyAlignment="1">
      <alignment horizontal="center" vertical="center"/>
    </xf>
    <xf numFmtId="0" fontId="80" fillId="0" borderId="3" xfId="0" applyFont="1" applyBorder="1" applyAlignment="1">
      <alignment horizontal="center" vertical="center" wrapText="1"/>
    </xf>
    <xf numFmtId="0" fontId="80" fillId="0" borderId="19" xfId="0" applyFont="1" applyBorder="1" applyAlignment="1">
      <alignment horizontal="center" vertical="center"/>
    </xf>
    <xf numFmtId="0" fontId="44" fillId="0" borderId="3" xfId="44" applyBorder="1" applyAlignment="1">
      <alignment horizontal="right"/>
    </xf>
    <xf numFmtId="0" fontId="44" fillId="0" borderId="3" xfId="44" applyBorder="1" applyAlignment="1">
      <alignment horizontal="right"/>
    </xf>
    <xf numFmtId="0" fontId="44" fillId="0" borderId="3" xfId="44" applyBorder="1" applyAlignment="1">
      <alignment horizontal="right"/>
    </xf>
    <xf numFmtId="0" fontId="44" fillId="0" borderId="3" xfId="44" applyBorder="1" applyAlignment="1">
      <alignment horizontal="right"/>
    </xf>
    <xf numFmtId="0" fontId="44" fillId="0" borderId="3" xfId="44" applyBorder="1" applyAlignment="1">
      <alignment horizontal="right"/>
    </xf>
    <xf numFmtId="0" fontId="44" fillId="0" borderId="3" xfId="44" applyBorder="1" applyAlignment="1">
      <alignment horizontal="right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70" fillId="21" borderId="18" xfId="0" applyFont="1" applyFill="1" applyBorder="1" applyAlignment="1">
      <alignment vertical="center" wrapText="1"/>
    </xf>
    <xf numFmtId="0" fontId="77" fillId="0" borderId="18" xfId="0" applyFont="1" applyBorder="1" applyAlignment="1">
      <alignment vertical="center" wrapText="1"/>
    </xf>
    <xf numFmtId="0" fontId="75" fillId="3" borderId="2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3" fontId="26" fillId="3" borderId="21" xfId="0" applyNumberFormat="1" applyFont="1" applyFill="1" applyBorder="1" applyAlignment="1">
      <alignment horizontal="center" vertical="center" wrapText="1"/>
    </xf>
    <xf numFmtId="3" fontId="26" fillId="3" borderId="22" xfId="0" applyNumberFormat="1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82" fillId="0" borderId="18" xfId="0" applyFont="1" applyBorder="1" applyAlignment="1">
      <alignment vertical="center" wrapText="1"/>
    </xf>
    <xf numFmtId="0" fontId="45" fillId="0" borderId="19" xfId="0" applyFont="1" applyBorder="1" applyAlignment="1">
      <alignment horizontal="center" vertical="center"/>
    </xf>
    <xf numFmtId="0" fontId="82" fillId="0" borderId="51" xfId="0" applyFont="1" applyBorder="1" applyAlignment="1">
      <alignment vertical="center" wrapText="1"/>
    </xf>
    <xf numFmtId="0" fontId="45" fillId="0" borderId="27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 wrapText="1"/>
    </xf>
    <xf numFmtId="0" fontId="45" fillId="0" borderId="52" xfId="0" applyFont="1" applyBorder="1" applyAlignment="1">
      <alignment horizontal="center" vertical="center"/>
    </xf>
    <xf numFmtId="0" fontId="82" fillId="0" borderId="25" xfId="0" applyFont="1" applyBorder="1" applyAlignment="1">
      <alignment vertical="center" wrapText="1"/>
    </xf>
    <xf numFmtId="0" fontId="26" fillId="3" borderId="36" xfId="0" applyFont="1" applyFill="1" applyBorder="1" applyAlignment="1">
      <alignment horizontal="center" vertical="center" wrapText="1"/>
    </xf>
    <xf numFmtId="3" fontId="26" fillId="3" borderId="23" xfId="0" applyNumberFormat="1" applyFont="1" applyFill="1" applyBorder="1" applyAlignment="1">
      <alignment horizontal="center" vertical="center" wrapText="1"/>
    </xf>
    <xf numFmtId="0" fontId="26" fillId="3" borderId="23" xfId="0" applyFont="1" applyFill="1" applyBorder="1" applyAlignment="1">
      <alignment horizontal="center" vertical="center" wrapText="1"/>
    </xf>
    <xf numFmtId="3" fontId="26" fillId="3" borderId="24" xfId="0" applyNumberFormat="1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/>
    </xf>
    <xf numFmtId="0" fontId="24" fillId="3" borderId="3" xfId="4" applyFont="1" applyFill="1" applyBorder="1" applyAlignment="1">
      <alignment horizontal="center" vertical="center" wrapText="1"/>
    </xf>
    <xf numFmtId="0" fontId="81" fillId="0" borderId="3" xfId="43" applyFont="1" applyBorder="1" applyAlignment="1">
      <alignment horizontal="center" vertical="center"/>
    </xf>
    <xf numFmtId="0" fontId="83" fillId="0" borderId="3" xfId="4" applyFont="1" applyBorder="1" applyAlignment="1">
      <alignment horizontal="center" vertical="center" wrapText="1"/>
    </xf>
    <xf numFmtId="164" fontId="24" fillId="3" borderId="3" xfId="2" applyNumberFormat="1" applyFont="1" applyFill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1" fontId="15" fillId="0" borderId="3" xfId="2" applyNumberFormat="1" applyFont="1" applyBorder="1" applyAlignment="1">
      <alignment horizontal="center" vertical="center" wrapText="1"/>
    </xf>
    <xf numFmtId="0" fontId="24" fillId="3" borderId="3" xfId="0" applyNumberFormat="1" applyFont="1" applyFill="1" applyBorder="1" applyAlignment="1">
      <alignment horizontal="center" vertical="center"/>
    </xf>
    <xf numFmtId="0" fontId="76" fillId="0" borderId="3" xfId="0" applyFont="1" applyBorder="1" applyAlignment="1">
      <alignment horizontal="center" vertical="center"/>
    </xf>
    <xf numFmtId="164" fontId="27" fillId="3" borderId="3" xfId="0" applyNumberFormat="1" applyFont="1" applyFill="1" applyBorder="1" applyAlignment="1">
      <alignment horizontal="right"/>
    </xf>
    <xf numFmtId="0" fontId="15" fillId="0" borderId="3" xfId="0" applyNumberFormat="1" applyFont="1" applyFill="1" applyBorder="1" applyAlignment="1">
      <alignment horizontal="center" vertical="center"/>
    </xf>
    <xf numFmtId="0" fontId="74" fillId="0" borderId="19" xfId="0" applyFont="1" applyBorder="1" applyAlignment="1">
      <alignment horizontal="center" vertical="center" wrapText="1"/>
    </xf>
    <xf numFmtId="0" fontId="46" fillId="0" borderId="27" xfId="0" applyFont="1" applyBorder="1"/>
    <xf numFmtId="0" fontId="46" fillId="0" borderId="52" xfId="0" applyFont="1" applyBorder="1"/>
    <xf numFmtId="0" fontId="15" fillId="4" borderId="21" xfId="1" applyFont="1" applyFill="1" applyBorder="1" applyAlignment="1" applyProtection="1">
      <alignment horizontal="center" vertical="center" wrapText="1"/>
    </xf>
    <xf numFmtId="0" fontId="15" fillId="4" borderId="22" xfId="1" applyFont="1" applyFill="1" applyBorder="1" applyAlignment="1" applyProtection="1">
      <alignment horizontal="center" vertical="center" wrapText="1"/>
    </xf>
    <xf numFmtId="0" fontId="9" fillId="0" borderId="25" xfId="1" applyFont="1" applyFill="1" applyBorder="1" applyAlignment="1" applyProtection="1">
      <alignment horizontal="left" vertical="center" wrapText="1"/>
    </xf>
    <xf numFmtId="0" fontId="0" fillId="0" borderId="14" xfId="0" applyBorder="1"/>
    <xf numFmtId="0" fontId="0" fillId="0" borderId="26" xfId="0" applyBorder="1"/>
    <xf numFmtId="0" fontId="24" fillId="3" borderId="36" xfId="1" applyFont="1" applyFill="1" applyBorder="1" applyAlignment="1" applyProtection="1">
      <alignment horizontal="left" vertical="center" wrapText="1"/>
    </xf>
    <xf numFmtId="0" fontId="64" fillId="3" borderId="23" xfId="0" applyFont="1" applyFill="1" applyBorder="1" applyAlignment="1">
      <alignment horizontal="center" vertical="center" wrapText="1"/>
    </xf>
    <xf numFmtId="0" fontId="64" fillId="3" borderId="24" xfId="0" applyFont="1" applyFill="1" applyBorder="1" applyAlignment="1">
      <alignment horizontal="center" vertical="center" wrapText="1"/>
    </xf>
    <xf numFmtId="0" fontId="47" fillId="3" borderId="36" xfId="1" applyFont="1" applyFill="1" applyBorder="1" applyAlignment="1" applyProtection="1">
      <alignment horizontal="center" vertical="center" wrapText="1"/>
    </xf>
    <xf numFmtId="0" fontId="86" fillId="0" borderId="16" xfId="2" applyFont="1" applyBorder="1" applyAlignment="1">
      <alignment horizontal="center" vertical="center" wrapText="1"/>
    </xf>
    <xf numFmtId="0" fontId="86" fillId="0" borderId="16" xfId="0" applyFont="1" applyBorder="1" applyAlignment="1">
      <alignment horizontal="left" vertical="center" wrapText="1"/>
    </xf>
    <xf numFmtId="0" fontId="86" fillId="0" borderId="17" xfId="0" applyFont="1" applyBorder="1" applyAlignment="1">
      <alignment horizontal="left" vertical="center" wrapText="1"/>
    </xf>
    <xf numFmtId="0" fontId="86" fillId="0" borderId="21" xfId="2" applyFont="1" applyBorder="1" applyAlignment="1">
      <alignment horizontal="center" vertical="center" wrapText="1"/>
    </xf>
    <xf numFmtId="164" fontId="86" fillId="0" borderId="21" xfId="0" applyNumberFormat="1" applyFont="1" applyBorder="1" applyAlignment="1">
      <alignment horizontal="center" vertical="center" wrapText="1"/>
    </xf>
    <xf numFmtId="164" fontId="86" fillId="0" borderId="22" xfId="0" applyNumberFormat="1" applyFont="1" applyBorder="1" applyAlignment="1">
      <alignment horizontal="center" vertical="center" wrapText="1"/>
    </xf>
    <xf numFmtId="0" fontId="24" fillId="3" borderId="23" xfId="2" applyFont="1" applyFill="1" applyBorder="1" applyAlignment="1">
      <alignment horizontal="center" vertical="center" wrapText="1"/>
    </xf>
    <xf numFmtId="164" fontId="24" fillId="3" borderId="23" xfId="0" applyNumberFormat="1" applyFont="1" applyFill="1" applyBorder="1" applyAlignment="1">
      <alignment horizontal="center" vertical="center" wrapText="1"/>
    </xf>
    <xf numFmtId="164" fontId="24" fillId="3" borderId="24" xfId="0" applyNumberFormat="1" applyFont="1" applyFill="1" applyBorder="1" applyAlignment="1">
      <alignment horizontal="center" vertical="center" wrapText="1"/>
    </xf>
    <xf numFmtId="0" fontId="15" fillId="0" borderId="3" xfId="15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 wrapText="1"/>
    </xf>
    <xf numFmtId="0" fontId="15" fillId="0" borderId="3" xfId="1" applyFont="1" applyFill="1" applyBorder="1" applyAlignment="1" applyProtection="1">
      <alignment horizontal="left" vertical="center" wrapText="1"/>
    </xf>
    <xf numFmtId="0" fontId="15" fillId="0" borderId="3" xfId="0" applyFont="1" applyBorder="1"/>
    <xf numFmtId="0" fontId="15" fillId="6" borderId="3" xfId="1" applyFont="1" applyFill="1" applyBorder="1" applyAlignment="1" applyProtection="1">
      <alignment horizontal="left" vertical="center" wrapText="1"/>
    </xf>
    <xf numFmtId="0" fontId="87" fillId="0" borderId="3" xfId="0" applyFont="1" applyBorder="1" applyAlignment="1">
      <alignment horizontal="right"/>
    </xf>
    <xf numFmtId="0" fontId="88" fillId="6" borderId="3" xfId="1" applyFont="1" applyFill="1" applyBorder="1" applyAlignment="1" applyProtection="1">
      <alignment horizontal="left" vertical="center" wrapText="1"/>
    </xf>
    <xf numFmtId="0" fontId="87" fillId="0" borderId="3" xfId="0" applyFont="1" applyBorder="1"/>
    <xf numFmtId="0" fontId="15" fillId="0" borderId="3" xfId="155" applyFont="1" applyBorder="1" applyAlignment="1">
      <alignment vertical="center" wrapText="1"/>
    </xf>
    <xf numFmtId="0" fontId="24" fillId="0" borderId="0" xfId="0" applyFont="1" applyFill="1" applyAlignment="1" applyProtection="1">
      <alignment horizontal="center" vertical="center" wrapText="1"/>
    </xf>
    <xf numFmtId="0" fontId="65" fillId="0" borderId="0" xfId="0" applyFont="1" applyAlignment="1">
      <alignment horizontal="justify" vertical="center"/>
    </xf>
    <xf numFmtId="0" fontId="27" fillId="0" borderId="0" xfId="0" applyFont="1" applyAlignment="1"/>
    <xf numFmtId="0" fontId="8" fillId="0" borderId="0" xfId="1" applyFont="1" applyFill="1" applyAlignment="1" applyProtection="1">
      <alignment horizontal="center" vertical="center" wrapText="1"/>
    </xf>
    <xf numFmtId="0" fontId="9" fillId="2" borderId="15" xfId="1" applyFont="1" applyFill="1" applyBorder="1" applyAlignment="1" applyProtection="1">
      <alignment horizontal="center" vertical="center" wrapText="1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horizontal="center" vertical="center" wrapText="1"/>
    </xf>
    <xf numFmtId="0" fontId="9" fillId="2" borderId="17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19" xfId="1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15" fillId="3" borderId="15" xfId="1" applyFont="1" applyFill="1" applyBorder="1" applyAlignment="1" applyProtection="1">
      <alignment horizontal="center" vertical="center" wrapText="1"/>
    </xf>
    <xf numFmtId="0" fontId="15" fillId="3" borderId="18" xfId="1" applyFont="1" applyFill="1" applyBorder="1" applyAlignment="1" applyProtection="1">
      <alignment horizontal="center" vertical="center" wrapText="1"/>
    </xf>
    <xf numFmtId="0" fontId="15" fillId="3" borderId="25" xfId="1" applyFont="1" applyFill="1" applyBorder="1" applyAlignment="1" applyProtection="1">
      <alignment horizontal="center" vertical="center" wrapText="1"/>
    </xf>
    <xf numFmtId="0" fontId="15" fillId="4" borderId="16" xfId="1" applyFont="1" applyFill="1" applyBorder="1" applyAlignment="1" applyProtection="1">
      <alignment horizontal="center" vertical="center" wrapText="1"/>
    </xf>
    <xf numFmtId="0" fontId="45" fillId="3" borderId="17" xfId="0" applyFont="1" applyFill="1" applyBorder="1" applyAlignment="1">
      <alignment horizontal="center"/>
    </xf>
    <xf numFmtId="0" fontId="15" fillId="4" borderId="3" xfId="1" applyFont="1" applyFill="1" applyBorder="1" applyAlignment="1" applyProtection="1">
      <alignment horizontal="center" vertical="center" wrapText="1"/>
    </xf>
    <xf numFmtId="0" fontId="45" fillId="3" borderId="19" xfId="0" applyFont="1" applyFill="1" applyBorder="1" applyAlignment="1">
      <alignment horizontal="center"/>
    </xf>
    <xf numFmtId="0" fontId="0" fillId="0" borderId="0" xfId="0" applyAlignment="1"/>
    <xf numFmtId="0" fontId="16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6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15" fillId="54" borderId="16" xfId="1" applyFont="1" applyFill="1" applyBorder="1" applyAlignment="1" applyProtection="1">
      <alignment horizontal="center" vertical="center" wrapText="1"/>
    </xf>
    <xf numFmtId="0" fontId="15" fillId="54" borderId="17" xfId="1" applyFont="1" applyFill="1" applyBorder="1" applyAlignment="1" applyProtection="1">
      <alignment horizontal="center" vertical="center" wrapText="1"/>
    </xf>
    <xf numFmtId="0" fontId="15" fillId="54" borderId="3" xfId="1" applyFont="1" applyFill="1" applyBorder="1" applyAlignment="1" applyProtection="1">
      <alignment horizontal="center" vertical="center" wrapText="1"/>
    </xf>
    <xf numFmtId="0" fontId="15" fillId="54" borderId="19" xfId="1" applyFont="1" applyFill="1" applyBorder="1" applyAlignment="1" applyProtection="1">
      <alignment horizontal="center" vertical="center" wrapText="1"/>
    </xf>
    <xf numFmtId="0" fontId="9" fillId="54" borderId="48" xfId="1" applyFont="1" applyFill="1" applyBorder="1" applyAlignment="1" applyProtection="1">
      <alignment horizontal="center" vertical="center" wrapText="1"/>
    </xf>
    <xf numFmtId="0" fontId="9" fillId="54" borderId="49" xfId="1" applyFont="1" applyFill="1" applyBorder="1" applyAlignment="1" applyProtection="1">
      <alignment horizontal="center" vertical="center" wrapText="1"/>
    </xf>
    <xf numFmtId="0" fontId="0" fillId="53" borderId="50" xfId="0" applyFill="1" applyBorder="1" applyAlignment="1">
      <alignment horizontal="center" vertical="center" wrapText="1"/>
    </xf>
    <xf numFmtId="0" fontId="15" fillId="4" borderId="15" xfId="1" applyFont="1" applyFill="1" applyBorder="1" applyAlignment="1" applyProtection="1">
      <alignment horizontal="center" vertical="center" wrapText="1"/>
    </xf>
    <xf numFmtId="0" fontId="15" fillId="4" borderId="18" xfId="1" applyFont="1" applyFill="1" applyBorder="1" applyAlignment="1" applyProtection="1">
      <alignment horizontal="center" vertical="center" wrapText="1"/>
    </xf>
    <xf numFmtId="0" fontId="15" fillId="4" borderId="20" xfId="1" applyFont="1" applyFill="1" applyBorder="1" applyAlignment="1" applyProtection="1">
      <alignment horizontal="center" vertical="center" wrapText="1"/>
    </xf>
    <xf numFmtId="0" fontId="15" fillId="4" borderId="17" xfId="1" applyFont="1" applyFill="1" applyBorder="1" applyAlignment="1" applyProtection="1">
      <alignment horizontal="center" vertical="center" wrapText="1"/>
    </xf>
    <xf numFmtId="0" fontId="15" fillId="4" borderId="19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5" borderId="2" xfId="1" applyFont="1" applyFill="1" applyBorder="1" applyAlignment="1" applyProtection="1">
      <alignment horizontal="center" vertical="center" wrapText="1"/>
    </xf>
    <xf numFmtId="0" fontId="9" fillId="5" borderId="13" xfId="1" applyFont="1" applyFill="1" applyBorder="1" applyAlignment="1" applyProtection="1">
      <alignment horizontal="center" vertical="center" wrapText="1"/>
    </xf>
    <xf numFmtId="0" fontId="9" fillId="5" borderId="9" xfId="1" applyFont="1" applyFill="1" applyBorder="1" applyAlignment="1" applyProtection="1">
      <alignment horizontal="center" vertical="center" wrapText="1"/>
    </xf>
    <xf numFmtId="0" fontId="9" fillId="5" borderId="11" xfId="1" applyFont="1" applyFill="1" applyBorder="1" applyAlignment="1" applyProtection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7" xfId="1" applyFont="1" applyFill="1" applyBorder="1" applyAlignment="1" applyProtection="1">
      <alignment horizontal="center" vertical="center" wrapText="1"/>
    </xf>
    <xf numFmtId="0" fontId="9" fillId="2" borderId="46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9" fillId="2" borderId="6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</cellXfs>
  <cellStyles count="156">
    <cellStyle name="20% — акцент1" xfId="62" builtinId="30" customBuiltin="1"/>
    <cellStyle name="20% — акцент1 2" xfId="89" xr:uid="{FBBE1B83-7514-44B0-A3ED-052E233C88C7}"/>
    <cellStyle name="20% — акцент1 3" xfId="110" xr:uid="{1F2BA801-92CE-439F-875F-2B6B6CB758C6}"/>
    <cellStyle name="20% — акцент1 4" xfId="134" xr:uid="{DAF39589-9CCD-4D79-ADE1-51AA435C3BCC}"/>
    <cellStyle name="20% — акцент2" xfId="66" builtinId="34" customBuiltin="1"/>
    <cellStyle name="20% — акцент2 2" xfId="92" xr:uid="{AEBCB8FA-C5BB-4311-A9C1-29F41106F3E9}"/>
    <cellStyle name="20% — акцент2 3" xfId="113" xr:uid="{7C2CFDC9-926E-4848-9D2C-AFF35EBEED94}"/>
    <cellStyle name="20% — акцент2 4" xfId="137" xr:uid="{EC16C633-7635-416E-AB4E-000A62079AF7}"/>
    <cellStyle name="20% — акцент3" xfId="70" builtinId="38" customBuiltin="1"/>
    <cellStyle name="20% — акцент3 2" xfId="95" xr:uid="{A5AE9CAB-049B-40BD-A342-327002E308E6}"/>
    <cellStyle name="20% — акцент3 3" xfId="116" xr:uid="{7F9D24AD-9314-4788-8DE2-B8EF893E2553}"/>
    <cellStyle name="20% — акцент3 4" xfId="140" xr:uid="{65901178-2841-4F68-B1D9-5F7A64C0A569}"/>
    <cellStyle name="20% — акцент4" xfId="74" builtinId="42" customBuiltin="1"/>
    <cellStyle name="20% — акцент4 2" xfId="98" xr:uid="{DFE768C6-D185-4899-B9E7-41829FBD3493}"/>
    <cellStyle name="20% — акцент4 3" xfId="119" xr:uid="{0984F8F1-26D7-45B0-952F-D6CD7FE168D7}"/>
    <cellStyle name="20% — акцент4 4" xfId="143" xr:uid="{1ED081C1-62FF-4F52-B301-0A2BD45A0524}"/>
    <cellStyle name="20% — акцент5" xfId="78" builtinId="46" customBuiltin="1"/>
    <cellStyle name="20% — акцент5 2" xfId="101" xr:uid="{8FD80D29-02AD-4251-857B-C81B8CF84391}"/>
    <cellStyle name="20% — акцент5 3" xfId="122" xr:uid="{BB21AE82-33B3-46C2-9475-4C807B8257B1}"/>
    <cellStyle name="20% — акцент5 4" xfId="146" xr:uid="{1FE285CF-115C-4AE6-B503-7F8E454FEE83}"/>
    <cellStyle name="20% — акцент6" xfId="82" builtinId="50" customBuiltin="1"/>
    <cellStyle name="20% — акцент6 2" xfId="104" xr:uid="{BA6E2A91-81BC-420B-B158-5C60C7310A91}"/>
    <cellStyle name="20% — акцент6 3" xfId="125" xr:uid="{A15F8F38-9016-4574-A76B-041D3085C8BB}"/>
    <cellStyle name="20% — акцент6 4" xfId="149" xr:uid="{F4A462E0-C62E-4760-93CD-6D0C9E1A0C0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40% — акцент1" xfId="63" builtinId="31" customBuiltin="1"/>
    <cellStyle name="40% — акцент1 2" xfId="90" xr:uid="{97E2BF3E-A75F-4B37-B59A-A037E3E84965}"/>
    <cellStyle name="40% — акцент1 3" xfId="111" xr:uid="{37A99A5F-6963-4798-97F4-C05B08559216}"/>
    <cellStyle name="40% — акцент1 4" xfId="135" xr:uid="{3DD36F90-63A4-4E18-B3C3-F3740B1206E5}"/>
    <cellStyle name="40% — акцент2" xfId="67" builtinId="35" customBuiltin="1"/>
    <cellStyle name="40% — акцент2 2" xfId="93" xr:uid="{7A56A3D2-A6C9-4A36-8AF8-C5776A9E6855}"/>
    <cellStyle name="40% — акцент2 3" xfId="114" xr:uid="{645FBF38-FA7F-4FE5-B09F-3C6DCB8AF4D9}"/>
    <cellStyle name="40% — акцент2 4" xfId="138" xr:uid="{FF3C87CE-61BF-48E4-98EF-341187FDACAF}"/>
    <cellStyle name="40% — акцент3" xfId="71" builtinId="39" customBuiltin="1"/>
    <cellStyle name="40% — акцент3 2" xfId="96" xr:uid="{F3001228-E5BA-474A-8117-9DFF0C23FEE4}"/>
    <cellStyle name="40% — акцент3 3" xfId="117" xr:uid="{0B92EB43-FBA4-4B37-8873-0FA25EB1A624}"/>
    <cellStyle name="40% — акцент3 4" xfId="141" xr:uid="{19B6297E-AC97-48DE-8D35-21907D1C1975}"/>
    <cellStyle name="40% — акцент4" xfId="75" builtinId="43" customBuiltin="1"/>
    <cellStyle name="40% — акцент4 2" xfId="99" xr:uid="{C47A9C38-9486-4E96-A5D4-AB5C2BE7F988}"/>
    <cellStyle name="40% — акцент4 3" xfId="120" xr:uid="{801C6356-343B-4EB1-88FC-44DE073659F1}"/>
    <cellStyle name="40% — акцент4 4" xfId="144" xr:uid="{5B2227AC-EF5E-4E20-A7F4-80E8631C4D30}"/>
    <cellStyle name="40% — акцент5" xfId="79" builtinId="47" customBuiltin="1"/>
    <cellStyle name="40% — акцент5 2" xfId="102" xr:uid="{02473F2B-5487-45DE-A78F-D3E2088673C4}"/>
    <cellStyle name="40% — акцент5 3" xfId="123" xr:uid="{5D97C8CA-DBD8-4248-AE0B-28025498BF41}"/>
    <cellStyle name="40% — акцент5 4" xfId="147" xr:uid="{18405158-F838-4D5E-9230-8039E416273B}"/>
    <cellStyle name="40% — акцент6" xfId="83" builtinId="51" customBuiltin="1"/>
    <cellStyle name="40% — акцент6 2" xfId="105" xr:uid="{0A8E7DF6-FE1E-44CF-B7D7-1377242D056A}"/>
    <cellStyle name="40% — акцент6 3" xfId="126" xr:uid="{AACBFD88-DF2C-4350-A762-F00129B4E502}"/>
    <cellStyle name="40% — акцент6 4" xfId="150" xr:uid="{8C98533B-06DF-4F34-8F4A-B82475864B4E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60% — акцент1" xfId="64" builtinId="32" customBuiltin="1"/>
    <cellStyle name="60% — акцент1 2" xfId="91" xr:uid="{B744A8B1-B619-49DF-935B-D6026FD5F522}"/>
    <cellStyle name="60% — акцент1 3" xfId="112" xr:uid="{0B6196B8-BB61-4DCE-A1DF-C266A0111906}"/>
    <cellStyle name="60% — акцент1 4" xfId="136" xr:uid="{0717F5DD-9610-4C86-A0D6-BCF5CAB30F72}"/>
    <cellStyle name="60% — акцент2" xfId="68" builtinId="36" customBuiltin="1"/>
    <cellStyle name="60% — акцент2 2" xfId="94" xr:uid="{5B075A16-CDB5-4003-8F87-E7D440F0B7AA}"/>
    <cellStyle name="60% — акцент2 3" xfId="115" xr:uid="{A6754C3D-0CC1-48BC-9CF6-5D933A0E875F}"/>
    <cellStyle name="60% — акцент2 4" xfId="139" xr:uid="{6297595F-FB17-4589-8FA3-4A20A8A8068E}"/>
    <cellStyle name="60% — акцент3" xfId="72" builtinId="40" customBuiltin="1"/>
    <cellStyle name="60% — акцент3 2" xfId="97" xr:uid="{14AB62C8-2E6E-4205-880A-C838FAEE5AFE}"/>
    <cellStyle name="60% — акцент3 3" xfId="118" xr:uid="{5F253E66-0142-46DF-8AD3-B48F27593923}"/>
    <cellStyle name="60% — акцент3 4" xfId="142" xr:uid="{BD67EAEE-4F0F-44E1-B42E-80C58B77C1ED}"/>
    <cellStyle name="60% — акцент4" xfId="76" builtinId="44" customBuiltin="1"/>
    <cellStyle name="60% — акцент4 2" xfId="100" xr:uid="{7DF7F4A4-EFE0-4D41-94C8-DDE9FF2C0DB6}"/>
    <cellStyle name="60% — акцент4 3" xfId="121" xr:uid="{27C12084-A7F2-4C78-91A4-2ABA3B2C9462}"/>
    <cellStyle name="60% — акцент4 4" xfId="145" xr:uid="{E4CF73ED-52C1-455C-BBF1-34C6F6816DC5}"/>
    <cellStyle name="60% — акцент5" xfId="80" builtinId="48" customBuiltin="1"/>
    <cellStyle name="60% — акцент5 2" xfId="103" xr:uid="{83A0C1AE-C3CA-4B37-83FA-E237ACA2EC9A}"/>
    <cellStyle name="60% — акцент5 3" xfId="124" xr:uid="{844E81C7-6D3A-4562-9044-C74B0B121B55}"/>
    <cellStyle name="60% — акцент5 4" xfId="148" xr:uid="{8DDCFB30-9ABA-4DCD-A2A0-886EE53B3C15}"/>
    <cellStyle name="60% — акцент6" xfId="84" builtinId="52" customBuiltin="1"/>
    <cellStyle name="60% — акцент6 2" xfId="106" xr:uid="{0DB24CC9-1BDB-4361-AC21-AF986E68E0BA}"/>
    <cellStyle name="60% — акцент6 3" xfId="127" xr:uid="{6C217B5F-74A3-4248-A5F9-33517AAD46C3}"/>
    <cellStyle name="60% — акцент6 4" xfId="151" xr:uid="{812E5F24-A792-4AE8-98FB-DDE5718E52AE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Акцент1" xfId="61" builtinId="29" customBuiltin="1"/>
    <cellStyle name="Акцент2" xfId="65" builtinId="33" customBuiltin="1"/>
    <cellStyle name="Акцент3" xfId="69" builtinId="37" customBuiltin="1"/>
    <cellStyle name="Акцент4" xfId="73" builtinId="41" customBuiltin="1"/>
    <cellStyle name="Акцент5" xfId="77" builtinId="45" customBuiltin="1"/>
    <cellStyle name="Акцент6" xfId="81" builtinId="49" customBuiltin="1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30" xr:uid="{269A1A2C-2EBF-4155-AA2C-1D9401069AE2}"/>
    <cellStyle name="Ввод " xfId="53" builtinId="20" customBuiltin="1"/>
    <cellStyle name="Вывод" xfId="54" builtinId="21" customBuiltin="1"/>
    <cellStyle name="Вычисление" xfId="55" builtinId="22" customBuiltin="1"/>
    <cellStyle name="Гарний" xfId="31" xr:uid="{DA4A5D8F-C272-4334-B7E6-D872D723359F}"/>
    <cellStyle name="Гиперссылка" xfId="2" builtinId="8"/>
    <cellStyle name="Гиперссылка 2" xfId="4" xr:uid="{93FF3A2E-5CB4-4525-A8E7-84666896EFEC}"/>
    <cellStyle name="Гиперссылка 3" xfId="152" xr:uid="{66C6DF64-5FE1-4E55-8169-565805B54687}"/>
    <cellStyle name="Гіперпосилання 2" xfId="128" xr:uid="{E695846E-10D2-4D01-A245-A66E4E797F04}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Звичайний 2" xfId="3" xr:uid="{7DE990C3-EFB3-43C2-9695-005BA17B8F1F}"/>
    <cellStyle name="Зв'язана клітинка" xfId="32" xr:uid="{B40FBB1A-EF13-4CF8-AA3E-450632A5278F}"/>
    <cellStyle name="Итог" xfId="60" builtinId="25" customBuiltin="1"/>
    <cellStyle name="Контрольна клітинка" xfId="33" xr:uid="{17A02213-0638-43AD-87D5-6B5D4A2F6A21}"/>
    <cellStyle name="Контрольная ячейка" xfId="57" builtinId="23" customBuiltin="1"/>
    <cellStyle name="Назва" xfId="34" xr:uid="{46829842-987F-499B-9E19-AC567711074B}"/>
    <cellStyle name="Название" xfId="45" builtinId="15" customBuiltin="1"/>
    <cellStyle name="Нейтральний" xfId="35" xr:uid="{7CC75DB1-B445-4641-A259-472D6F0C317C}"/>
    <cellStyle name="Нейтральный" xfId="52" builtinId="28" customBuiltin="1"/>
    <cellStyle name="Обчислення" xfId="36" xr:uid="{7DF8567C-B291-47E6-8900-8D9B62DA8113}"/>
    <cellStyle name="Обычный" xfId="0" builtinId="0"/>
    <cellStyle name="Обычный 2" xfId="1" xr:uid="{3717A654-B1B1-4DFB-9072-32EF9C9DCC30}"/>
    <cellStyle name="Обычный 2 2" xfId="154" xr:uid="{FC6FF17E-42CE-4C0D-9294-06173AFD4404}"/>
    <cellStyle name="Обычный 3" xfId="5" xr:uid="{2D0E68BF-8FE7-42CC-B68C-C70630E0718D}"/>
    <cellStyle name="Обычный 3 2" xfId="107" xr:uid="{815AF50E-3F4C-43B8-8C86-171311BBC8A9}"/>
    <cellStyle name="Обычный 3 2 2" xfId="130" xr:uid="{6D101583-2F1A-43B8-94BD-22D4E02A3588}"/>
    <cellStyle name="Обычный 3 3" xfId="131" xr:uid="{8A7BBE07-A4A0-4422-82C4-A4226F390DF1}"/>
    <cellStyle name="Обычный 3 4" xfId="129" xr:uid="{28FBDE6D-3D74-44E1-94CA-1336600A34FD}"/>
    <cellStyle name="Обычный 4" xfId="44" xr:uid="{271D75F2-F06C-473F-ABB9-BCE9AD812CAC}"/>
    <cellStyle name="Обычный 5" xfId="85" xr:uid="{13BA02C7-6B5E-4945-8D5E-3E0B6E3C31F9}"/>
    <cellStyle name="Обычный 5 2" xfId="132" xr:uid="{9921A8DE-C57C-4F8E-8077-407463E9FAE3}"/>
    <cellStyle name="Обычный 6" xfId="43" xr:uid="{0CFB6B43-611C-4FB3-AA85-191AF3151F74}"/>
    <cellStyle name="Обычный 7" xfId="87" xr:uid="{D27D4E99-752E-4C85-A2D8-D8BAC00CB60A}"/>
    <cellStyle name="Обычный 8" xfId="108" xr:uid="{4AD2F104-5254-40B0-BDB1-1DB5EF16AA4F}"/>
    <cellStyle name="Обычный_ROZD_3~1" xfId="155" xr:uid="{50ACBF2B-2A19-42A9-9637-B34F71F70C34}"/>
    <cellStyle name="Открывавшаяся гиперссылка 2" xfId="153" xr:uid="{C013DA78-1751-41AA-8464-9040FC5CCF30}"/>
    <cellStyle name="Підсумок" xfId="37" xr:uid="{9CF350E5-138F-4710-880D-E7950A0B72DA}"/>
    <cellStyle name="Плохой" xfId="51" builtinId="27" customBuiltin="1"/>
    <cellStyle name="Поганий" xfId="38" xr:uid="{B47ABF9E-0AAF-4D22-9DB0-F4FD1D2ED3DC}"/>
    <cellStyle name="Пояснение" xfId="59" builtinId="53" customBuiltin="1"/>
    <cellStyle name="Примечание 2" xfId="86" xr:uid="{237CDA14-98F8-4B01-B404-C9F1A43ED893}"/>
    <cellStyle name="Примечание 3" xfId="88" xr:uid="{2EC6F66A-7133-4FEF-9EAE-B4A880CB6E2A}"/>
    <cellStyle name="Примечание 4" xfId="109" xr:uid="{3AD8AE1C-596B-46FB-A487-90C29212F79E}"/>
    <cellStyle name="Примечание 5" xfId="133" xr:uid="{F9040854-2E2E-48E8-9F3B-5E9AC2FDE4DF}"/>
    <cellStyle name="Примітка" xfId="39" xr:uid="{2B8E0599-DE01-47D1-A690-E7F11BE002BE}"/>
    <cellStyle name="Результат" xfId="40" xr:uid="{0F79FBDE-E04C-4B30-89CA-73F54B577921}"/>
    <cellStyle name="Связанная ячейка" xfId="56" builtinId="24" customBuiltin="1"/>
    <cellStyle name="Текст попередження" xfId="41" xr:uid="{853B292C-87A3-483C-BBBA-2C0BBD7A8B53}"/>
    <cellStyle name="Текст пояснення" xfId="42" xr:uid="{F8D114E2-C1F8-422C-9472-266ED547D7BF}"/>
    <cellStyle name="Текст предупреждения" xfId="58" builtinId="11" customBuiltin="1"/>
    <cellStyle name="Хороший" xfId="50" builtinId="26" customBuiltin="1"/>
  </cellStyles>
  <dxfs count="20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color rgb="FF3AA465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197" dataDxfId="195" headerRowBorderDxfId="196" tableBorderDxfId="194" totalsRowBorderDxfId="193">
  <tableColumns count="3">
    <tableColumn id="2" xr3:uid="{81897CD1-BA92-46F3-8557-1F75995B42A4}" name="2022" dataDxfId="192"/>
    <tableColumn id="3" xr3:uid="{8174C47C-2207-49F1-9B8E-9F3337427376}" name="2023" dataDxfId="191"/>
    <tableColumn id="1" xr3:uid="{DEB2A26C-509D-431B-BA01-F373F653567B}" name="%" dataDxfId="190" dataCellStyle="Гиперссылка">
      <calculatedColumnFormula>Таблица145[[#This Row],[2023]]*100/Таблица145[[#This Row],[2022]]-100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189" dataDxfId="187" headerRowBorderDxfId="188" tableBorderDxfId="186" totalsRowBorderDxfId="185">
  <tableColumns count="3">
    <tableColumn id="2" xr3:uid="{1DD5458D-ECF3-41C5-846A-9AB01A8C88CB}" name="2022" dataDxfId="184" dataCellStyle="Гиперссылка 2"/>
    <tableColumn id="3" xr3:uid="{8EDBB546-C0E7-4625-9F5E-2C9D38A110A2}" name="2023" dataDxfId="183" dataCellStyle="Звичайний 2"/>
    <tableColumn id="1" xr3:uid="{AE829BE9-79F3-4C3F-AEA3-A1C4E1FF5652}" name="%" dataDxfId="182" dataCellStyle="Гиперссылка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2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4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6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8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13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10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1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3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5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7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2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14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9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2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2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4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4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6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6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1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11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13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13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TargetMode="External"/><Relationship Id="rId8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8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15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TargetMode="External"/><Relationship Id="rId1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Relationship Id="rId1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TargetMode="External"/><Relationship Id="rId3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3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5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10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10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12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12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TargetMode="External"/><Relationship Id="rId5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7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7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9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9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14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TargetMode="External"/><Relationship Id="rId14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TargetMode="External"/><Relationship Id="rId1" Type="http://schemas.openxmlformats.org/officeDocument/2006/relationships/hyperlink" Target="..\..\..\..\..\..\..\..\armor\pub\qform\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TargetMode="External"/><Relationship Id="rId2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Relationship Id="rId2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4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1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11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TargetMode="External"/><Relationship Id="rId4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6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6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8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8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13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TargetMode="External"/><Relationship Id="rId13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TargetMode="External"/><Relationship Id="rId15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TargetMode="External"/><Relationship Id="rId1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TargetMode="External"/><Relationship Id="rId1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TargetMode="External"/><Relationship Id="rId3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10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TargetMode="External"/><Relationship Id="rId3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5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5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7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9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10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TargetMode="External"/><Relationship Id="rId12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TargetMode="External"/><Relationship Id="rId12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TargetMode="External"/><Relationship Id="rId14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TargetMode="External"/><Relationship Id="rId14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TargetMode="External"/><Relationship Id="rId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TargetMode="External"/><Relationship Id="rId7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9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TargetMode="External"/><Relationship Id="rId2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2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4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TargetMode="External"/><Relationship Id="rId4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6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8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11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TargetMode="External"/><Relationship Id="rId11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TargetMode="External"/><Relationship Id="rId13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TargetMode="External"/><Relationship Id="rId13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TargetMode="External"/><Relationship Id="rId6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8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15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TargetMode="External"/><Relationship Id="rId1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TargetMode="External"/><Relationship Id="rId14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TargetMode="External"/><Relationship Id="rId3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TargetMode="External"/><Relationship Id="rId3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5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7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10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TargetMode="External"/><Relationship Id="rId10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TargetMode="External"/><Relationship Id="rId12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TargetMode="External"/><Relationship Id="rId14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TargetMode="External"/><Relationship Id="rId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TargetMode="External"/><Relationship Id="rId5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TargetMode="External"/><Relationship Id="rId7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9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9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12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TargetMode="External"/><Relationship Id="rId14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TargetMode="External"/><Relationship Id="rId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TargetMode="External"/><Relationship Id="rId2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TargetMode="External"/><Relationship Id="rId4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Relationship Id="rId6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11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TargetMode="External"/><Relationship Id="rId13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TargetMode="External"/><Relationship Id="rId20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TargetMode="External"/><Relationship Id="rId4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TargetMode="External"/><Relationship Id="rId6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TargetMode="External"/><Relationship Id="rId83" Type="http://schemas.openxmlformats.org/officeDocument/2006/relationships/hyperlink" Target="..\..\..\..\..\..\..\armor\pub\qform\d.php?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8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11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TargetMode="External"/><Relationship Id="rId13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TargetMode="External"/><Relationship Id="rId15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TargetMode="External"/><Relationship Id="rId15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TargetMode="External"/><Relationship Id="rId3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TargetMode="External"/><Relationship Id="rId5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10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TargetMode="External"/><Relationship Id="rId12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TargetMode="External"/><Relationship Id="rId10" Type="http://schemas.openxmlformats.org/officeDocument/2006/relationships/hyperlink" Target="..\..\..\..\..\..\..\..\armor\pub\qform\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0%25')" TargetMode="External"/><Relationship Id="rId31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TargetMode="External"/><Relationship Id="rId52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73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TargetMode="External"/><Relationship Id="rId7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9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9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TargetMode="External"/><Relationship Id="rId101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TargetMode="External"/><Relationship Id="rId12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TargetMode="External"/><Relationship Id="rId14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TargetMode="External"/><Relationship Id="rId148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TargetMode="External"/><Relationship Id="rId4" Type="http://schemas.openxmlformats.org/officeDocument/2006/relationships/hyperlink" Target="..\..\..\..\..\..\..\..\armor\pub\qform\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4%25')" TargetMode="External"/><Relationship Id="rId9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TargetMode="External"/><Relationship Id="rId2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4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TargetMode="External"/><Relationship Id="rId6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8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TargetMode="External"/><Relationship Id="rId11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TargetMode="External"/><Relationship Id="rId13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TargetMode="External"/><Relationship Id="rId154" Type="http://schemas.openxmlformats.org/officeDocument/2006/relationships/printerSettings" Target="../printerSettings/printerSettings12.bin"/><Relationship Id="rId16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TargetMode="External"/><Relationship Id="rId37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TargetMode="External"/><Relationship Id="rId58" Type="http://schemas.openxmlformats.org/officeDocument/2006/relationships/hyperlink" Target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TargetMode="External"/><Relationship Id="rId79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5%25')" TargetMode="External"/><Relationship Id="rId10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TargetMode="External"/><Relationship Id="rId12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TargetMode="External"/><Relationship Id="rId14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TargetMode="External"/><Relationship Id="rId90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3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7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2')" TargetMode="External"/><Relationship Id="rId1" Type="http://schemas.openxmlformats.org/officeDocument/2006/relationships/hyperlink" Target="..\..\..\..\..\..\..\armor\pub\qform\d.php?dbname=EDTP&amp;sql=ID%20IN(select%20ID%20from%20dtp.i_dtp%20d%20where%20udln%20is%20null%20and%20dt%20between%20add_months(to_date('01.01.2023%2000:00:00','DD.MM.YYYY%20HH24:MI:SS'),-12)%20and%20add_months(to_date('30.06.2023%2023:59:59','DD.MM.YYYY%20HH24:MI:SS'),-12)and%20exists(select%200%20from%20dtp.i_dtp_pers%20where%20udln%20is%20null%20and%20injur%20not%20like%20'0%25'%20and%20d.id%20=%20dtp_link)%20and%20dtdd%20like%20'1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6')" TargetMode="External"/><Relationship Id="rId5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5')" TargetMode="External"/><Relationship Id="rId4" Type="http://schemas.openxmlformats.org/officeDocument/2006/relationships/hyperlink" Target="../../../../../../../armor/pub/qform/d.php%3fdbname=EDTP&amp;sql=ID%20IN(select%20ID%20from%20dtp.i_dtp%20d%20where%20udln%20is%20null%20and%20dt%20between%20add_months(to_date('01.01.2023%2000:00:00','DD.MM.YYYY%20HH24:MI:SS'),-12)%20and%20add_months(to_date('30.06.2023%2023:59:59','DD.MM.YYYY%20HH24:MI:SS'),-12)%0d%0aand%20exists(select%200%20from%20dtp.i_dtp_pers%20where%20udln%20is%20null%20and%20injur%20not%20like%20'0%25'%20and%20d.id%20=%20dtp_link)%20and%20dtdd%20like%20'4')" TargetMode="External"/><Relationship Id="rId9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armor/pub/qform/d.php" TargetMode="External"/><Relationship Id="rId13" Type="http://schemas.openxmlformats.org/officeDocument/2006/relationships/hyperlink" Target="../../../../../../../../armor/pub/qform/d.php" TargetMode="External"/><Relationship Id="rId18" Type="http://schemas.openxmlformats.org/officeDocument/2006/relationships/hyperlink" Target="../../../../../../../../armor/pub/qform/d.php" TargetMode="External"/><Relationship Id="rId26" Type="http://schemas.openxmlformats.org/officeDocument/2006/relationships/table" Target="../tables/table2.xml"/><Relationship Id="rId3" Type="http://schemas.openxmlformats.org/officeDocument/2006/relationships/hyperlink" Target="../../../../../../../../armor/pub/qform/d.php" TargetMode="External"/><Relationship Id="rId21" Type="http://schemas.openxmlformats.org/officeDocument/2006/relationships/hyperlink" Target="../../../../../../../../armor/pub/qform/d.php" TargetMode="External"/><Relationship Id="rId7" Type="http://schemas.openxmlformats.org/officeDocument/2006/relationships/hyperlink" Target="../../../../../../../../armor/pub/qform/d.php" TargetMode="External"/><Relationship Id="rId12" Type="http://schemas.openxmlformats.org/officeDocument/2006/relationships/hyperlink" Target="../../../../../../../../armor/pub/qform/d.php" TargetMode="External"/><Relationship Id="rId17" Type="http://schemas.openxmlformats.org/officeDocument/2006/relationships/hyperlink" Target="../../../../../../../../armor/pub/qform/d.php" TargetMode="External"/><Relationship Id="rId25" Type="http://schemas.openxmlformats.org/officeDocument/2006/relationships/printerSettings" Target="../printerSettings/printerSettings7.bin"/><Relationship Id="rId2" Type="http://schemas.openxmlformats.org/officeDocument/2006/relationships/hyperlink" Target="../../../../../../../../armor/pub/qform/d.php" TargetMode="External"/><Relationship Id="rId16" Type="http://schemas.openxmlformats.org/officeDocument/2006/relationships/hyperlink" Target="../../../../../../../../armor/pub/qform/d.php" TargetMode="External"/><Relationship Id="rId20" Type="http://schemas.openxmlformats.org/officeDocument/2006/relationships/hyperlink" Target="../../../../../../../../armor/pub/qform/d.php" TargetMode="External"/><Relationship Id="rId1" Type="http://schemas.openxmlformats.org/officeDocument/2006/relationships/hyperlink" Target="../../../../../../../../armor/pub/qform/d.php" TargetMode="External"/><Relationship Id="rId6" Type="http://schemas.openxmlformats.org/officeDocument/2006/relationships/hyperlink" Target="../../../../../../../../armor/pub/qform/d.php" TargetMode="External"/><Relationship Id="rId11" Type="http://schemas.openxmlformats.org/officeDocument/2006/relationships/hyperlink" Target="../../../../../../../../armor/pub/qform/d.php" TargetMode="External"/><Relationship Id="rId24" Type="http://schemas.openxmlformats.org/officeDocument/2006/relationships/hyperlink" Target="../../../../../../../../armor/pub/qform/d.php" TargetMode="External"/><Relationship Id="rId5" Type="http://schemas.openxmlformats.org/officeDocument/2006/relationships/hyperlink" Target="../../../../../../../../armor/pub/qform/d.php" TargetMode="External"/><Relationship Id="rId15" Type="http://schemas.openxmlformats.org/officeDocument/2006/relationships/hyperlink" Target="../../../../../../../../armor/pub/qform/d.php" TargetMode="External"/><Relationship Id="rId23" Type="http://schemas.openxmlformats.org/officeDocument/2006/relationships/hyperlink" Target="../../../../../../../../armor/pub/qform/d.php" TargetMode="External"/><Relationship Id="rId10" Type="http://schemas.openxmlformats.org/officeDocument/2006/relationships/hyperlink" Target="../../../../../../../../armor/pub/qform/d.php" TargetMode="External"/><Relationship Id="rId19" Type="http://schemas.openxmlformats.org/officeDocument/2006/relationships/hyperlink" Target="../../../../../../../../armor/pub/qform/d.php" TargetMode="External"/><Relationship Id="rId4" Type="http://schemas.openxmlformats.org/officeDocument/2006/relationships/hyperlink" Target="../../../../../../../../armor/pub/qform/d.php" TargetMode="External"/><Relationship Id="rId9" Type="http://schemas.openxmlformats.org/officeDocument/2006/relationships/hyperlink" Target="../../../../../../../../armor/pub/qform/d.php" TargetMode="External"/><Relationship Id="rId14" Type="http://schemas.openxmlformats.org/officeDocument/2006/relationships/hyperlink" Target="../../../../../../../../armor/pub/qform/d.php" TargetMode="External"/><Relationship Id="rId22" Type="http://schemas.openxmlformats.org/officeDocument/2006/relationships/hyperlink" Target="../../../../../../../../armor/pub/qform/d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7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64" t="s">
        <v>68</v>
      </c>
      <c r="B1" s="164"/>
    </row>
    <row r="2" spans="1:2" ht="15.75" x14ac:dyDescent="0.25">
      <c r="A2" s="164" t="s">
        <v>69</v>
      </c>
      <c r="B2" s="164"/>
    </row>
    <row r="3" spans="1:2" x14ac:dyDescent="0.25">
      <c r="A3" s="8"/>
      <c r="B3" s="8" t="s">
        <v>70</v>
      </c>
    </row>
    <row r="4" spans="1:2" ht="30" customHeight="1" x14ac:dyDescent="0.25">
      <c r="A4" s="9" t="s">
        <v>71</v>
      </c>
      <c r="B4" s="10">
        <v>2</v>
      </c>
    </row>
    <row r="5" spans="1:2" ht="30" customHeight="1" x14ac:dyDescent="0.25">
      <c r="A5" s="9" t="s">
        <v>74</v>
      </c>
      <c r="B5" s="10">
        <v>3</v>
      </c>
    </row>
    <row r="6" spans="1:2" ht="30" customHeight="1" x14ac:dyDescent="0.25">
      <c r="A6" s="9" t="s">
        <v>73</v>
      </c>
      <c r="B6" s="10">
        <v>4</v>
      </c>
    </row>
    <row r="7" spans="1:2" ht="30" customHeight="1" x14ac:dyDescent="0.25">
      <c r="A7" s="9" t="s">
        <v>75</v>
      </c>
      <c r="B7" s="10">
        <v>5</v>
      </c>
    </row>
    <row r="8" spans="1:2" ht="30" customHeight="1" x14ac:dyDescent="0.25">
      <c r="A8" s="9" t="s">
        <v>76</v>
      </c>
      <c r="B8" s="10">
        <v>6</v>
      </c>
    </row>
    <row r="9" spans="1:2" ht="30" customHeight="1" x14ac:dyDescent="0.25">
      <c r="A9" s="9" t="s">
        <v>77</v>
      </c>
      <c r="B9" s="10">
        <v>7</v>
      </c>
    </row>
    <row r="10" spans="1:2" ht="30" customHeight="1" x14ac:dyDescent="0.25">
      <c r="A10" s="9" t="s">
        <v>99</v>
      </c>
      <c r="B10" s="10">
        <v>8</v>
      </c>
    </row>
    <row r="11" spans="1:2" ht="30" customHeight="1" x14ac:dyDescent="0.25">
      <c r="A11" s="9" t="s">
        <v>101</v>
      </c>
      <c r="B11" s="10">
        <v>9</v>
      </c>
    </row>
    <row r="12" spans="1:2" ht="30" customHeight="1" x14ac:dyDescent="0.25">
      <c r="A12" s="9" t="s">
        <v>100</v>
      </c>
      <c r="B12" s="10">
        <v>10</v>
      </c>
    </row>
    <row r="13" spans="1:2" ht="30" customHeight="1" x14ac:dyDescent="0.25">
      <c r="A13" s="9" t="s">
        <v>102</v>
      </c>
      <c r="B13" s="10">
        <v>11</v>
      </c>
    </row>
    <row r="14" spans="1:2" ht="30" customHeight="1" x14ac:dyDescent="0.25">
      <c r="A14" s="9" t="s">
        <v>103</v>
      </c>
      <c r="B14" s="10">
        <v>12</v>
      </c>
    </row>
    <row r="15" spans="1:2" ht="30" customHeight="1" x14ac:dyDescent="0.25">
      <c r="A15" s="9" t="s">
        <v>104</v>
      </c>
      <c r="B15" s="10">
        <v>13</v>
      </c>
    </row>
    <row r="16" spans="1:2" ht="30" customHeight="1" x14ac:dyDescent="0.25">
      <c r="A16" s="9" t="s">
        <v>105</v>
      </c>
      <c r="B16" s="10">
        <v>14</v>
      </c>
    </row>
    <row r="17" spans="1:2" ht="30" customHeight="1" x14ac:dyDescent="0.25">
      <c r="A17" s="9" t="s">
        <v>114</v>
      </c>
      <c r="B17" s="10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workbookViewId="0">
      <selection activeCell="R29" sqref="R29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1" customFormat="1" ht="18" x14ac:dyDescent="0.25">
      <c r="A1" s="167" t="s">
        <v>93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1" s="11" customFormat="1" ht="18.75" thickBot="1" x14ac:dyDescent="0.3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1" ht="27.75" customHeight="1" x14ac:dyDescent="0.25">
      <c r="A3" s="206" t="s">
        <v>0</v>
      </c>
      <c r="B3" s="189" t="s">
        <v>91</v>
      </c>
      <c r="C3" s="189"/>
      <c r="D3" s="189"/>
      <c r="E3" s="189"/>
      <c r="F3" s="189"/>
      <c r="G3" s="189"/>
      <c r="H3" s="189"/>
      <c r="I3" s="189"/>
      <c r="J3" s="209"/>
    </row>
    <row r="4" spans="1:11" ht="15.75" x14ac:dyDescent="0.25">
      <c r="A4" s="207"/>
      <c r="B4" s="191" t="s">
        <v>2</v>
      </c>
      <c r="C4" s="191"/>
      <c r="D4" s="191"/>
      <c r="E4" s="191" t="s">
        <v>3</v>
      </c>
      <c r="F4" s="191"/>
      <c r="G4" s="191"/>
      <c r="H4" s="191" t="s">
        <v>4</v>
      </c>
      <c r="I4" s="191"/>
      <c r="J4" s="210"/>
    </row>
    <row r="5" spans="1:11" ht="16.5" thickBot="1" x14ac:dyDescent="0.3">
      <c r="A5" s="208"/>
      <c r="B5" s="135">
        <v>2022</v>
      </c>
      <c r="C5" s="135">
        <v>2023</v>
      </c>
      <c r="D5" s="135" t="s">
        <v>5</v>
      </c>
      <c r="E5" s="135">
        <v>2022</v>
      </c>
      <c r="F5" s="135">
        <v>2023</v>
      </c>
      <c r="G5" s="135" t="s">
        <v>5</v>
      </c>
      <c r="H5" s="135">
        <v>2022</v>
      </c>
      <c r="I5" s="135">
        <v>2023</v>
      </c>
      <c r="J5" s="136" t="s">
        <v>5</v>
      </c>
    </row>
    <row r="6" spans="1:11" x14ac:dyDescent="0.25">
      <c r="A6" s="65" t="s">
        <v>6</v>
      </c>
      <c r="B6" s="133"/>
      <c r="C6" s="133"/>
      <c r="D6" s="133"/>
      <c r="E6" s="133"/>
      <c r="F6" s="133"/>
      <c r="G6" s="133"/>
      <c r="H6" s="133"/>
      <c r="I6" s="133"/>
      <c r="J6" s="134"/>
    </row>
    <row r="7" spans="1:11" ht="15.75" x14ac:dyDescent="0.25">
      <c r="A7" s="64" t="s">
        <v>7</v>
      </c>
      <c r="B7" s="62">
        <v>73</v>
      </c>
      <c r="C7" s="62">
        <v>87</v>
      </c>
      <c r="D7" s="62">
        <v>19.2</v>
      </c>
      <c r="E7" s="62">
        <v>17</v>
      </c>
      <c r="F7" s="62">
        <v>16</v>
      </c>
      <c r="G7" s="62">
        <v>-5.9</v>
      </c>
      <c r="H7" s="62">
        <v>64</v>
      </c>
      <c r="I7" s="62">
        <v>76</v>
      </c>
      <c r="J7" s="132">
        <v>18.8</v>
      </c>
    </row>
    <row r="8" spans="1:11" ht="15.75" x14ac:dyDescent="0.25">
      <c r="A8" s="64" t="s">
        <v>8</v>
      </c>
      <c r="B8" s="62">
        <v>54</v>
      </c>
      <c r="C8" s="62">
        <v>85</v>
      </c>
      <c r="D8" s="62">
        <v>57.4</v>
      </c>
      <c r="E8" s="62">
        <v>11</v>
      </c>
      <c r="F8" s="62">
        <v>18</v>
      </c>
      <c r="G8" s="62">
        <v>63.6</v>
      </c>
      <c r="H8" s="62">
        <v>47</v>
      </c>
      <c r="I8" s="62">
        <v>71</v>
      </c>
      <c r="J8" s="132">
        <v>51.1</v>
      </c>
    </row>
    <row r="9" spans="1:11" ht="15.75" x14ac:dyDescent="0.25">
      <c r="A9" s="64" t="s">
        <v>9</v>
      </c>
      <c r="B9" s="62">
        <v>192</v>
      </c>
      <c r="C9" s="62">
        <v>311</v>
      </c>
      <c r="D9" s="62">
        <v>62</v>
      </c>
      <c r="E9" s="62">
        <v>40</v>
      </c>
      <c r="F9" s="62">
        <v>54</v>
      </c>
      <c r="G9" s="62">
        <v>35</v>
      </c>
      <c r="H9" s="62">
        <v>164</v>
      </c>
      <c r="I9" s="62">
        <v>275</v>
      </c>
      <c r="J9" s="132">
        <v>67.7</v>
      </c>
    </row>
    <row r="10" spans="1:11" ht="15.75" x14ac:dyDescent="0.25">
      <c r="A10" s="64" t="s">
        <v>159</v>
      </c>
      <c r="B10" s="62">
        <v>38</v>
      </c>
      <c r="C10" s="62">
        <v>34</v>
      </c>
      <c r="D10" s="62">
        <v>-10.5</v>
      </c>
      <c r="E10" s="62">
        <v>8</v>
      </c>
      <c r="F10" s="62">
        <v>15</v>
      </c>
      <c r="G10" s="62">
        <v>87.5</v>
      </c>
      <c r="H10" s="62">
        <v>34</v>
      </c>
      <c r="I10" s="62">
        <v>30</v>
      </c>
      <c r="J10" s="132">
        <v>-11.8</v>
      </c>
    </row>
    <row r="11" spans="1:11" ht="15.75" x14ac:dyDescent="0.25">
      <c r="A11" s="64" t="s">
        <v>10</v>
      </c>
      <c r="B11" s="62">
        <v>68</v>
      </c>
      <c r="C11" s="62">
        <v>111</v>
      </c>
      <c r="D11" s="62">
        <v>63.2</v>
      </c>
      <c r="E11" s="62">
        <v>10</v>
      </c>
      <c r="F11" s="62">
        <v>18</v>
      </c>
      <c r="G11" s="62">
        <v>80</v>
      </c>
      <c r="H11" s="62">
        <v>65</v>
      </c>
      <c r="I11" s="62">
        <v>104</v>
      </c>
      <c r="J11" s="132">
        <v>60</v>
      </c>
    </row>
    <row r="12" spans="1:11" ht="15.75" x14ac:dyDescent="0.25">
      <c r="A12" s="64" t="s">
        <v>11</v>
      </c>
      <c r="B12" s="62">
        <v>53</v>
      </c>
      <c r="C12" s="62">
        <v>47</v>
      </c>
      <c r="D12" s="62">
        <v>-11.3</v>
      </c>
      <c r="E12" s="62">
        <v>12</v>
      </c>
      <c r="F12" s="62">
        <v>6</v>
      </c>
      <c r="G12" s="62">
        <v>-50</v>
      </c>
      <c r="H12" s="62">
        <v>43</v>
      </c>
      <c r="I12" s="62">
        <v>44</v>
      </c>
      <c r="J12" s="132">
        <v>2.2999999999999998</v>
      </c>
    </row>
    <row r="13" spans="1:11" ht="15.75" x14ac:dyDescent="0.25">
      <c r="A13" s="64" t="s">
        <v>160</v>
      </c>
      <c r="B13" s="62">
        <v>88</v>
      </c>
      <c r="C13" s="62">
        <v>117</v>
      </c>
      <c r="D13" s="62">
        <v>33</v>
      </c>
      <c r="E13" s="62">
        <v>11</v>
      </c>
      <c r="F13" s="62">
        <v>11</v>
      </c>
      <c r="G13" s="109"/>
      <c r="H13" s="62">
        <v>90</v>
      </c>
      <c r="I13" s="62">
        <v>108</v>
      </c>
      <c r="J13" s="132">
        <v>20</v>
      </c>
    </row>
    <row r="14" spans="1:11" ht="15.75" x14ac:dyDescent="0.25">
      <c r="A14" s="64" t="s">
        <v>12</v>
      </c>
      <c r="B14" s="62">
        <v>87</v>
      </c>
      <c r="C14" s="62">
        <v>124</v>
      </c>
      <c r="D14" s="62">
        <v>42.5</v>
      </c>
      <c r="E14" s="62">
        <v>6</v>
      </c>
      <c r="F14" s="62">
        <v>16</v>
      </c>
      <c r="G14" s="62">
        <v>166.7</v>
      </c>
      <c r="H14" s="62">
        <v>88</v>
      </c>
      <c r="I14" s="62">
        <v>121</v>
      </c>
      <c r="J14" s="132">
        <v>37.5</v>
      </c>
    </row>
    <row r="15" spans="1:11" ht="15.75" x14ac:dyDescent="0.25">
      <c r="A15" s="64" t="s">
        <v>13</v>
      </c>
      <c r="B15" s="62">
        <v>95</v>
      </c>
      <c r="C15" s="62">
        <v>204</v>
      </c>
      <c r="D15" s="62">
        <v>114.7</v>
      </c>
      <c r="E15" s="62">
        <v>20</v>
      </c>
      <c r="F15" s="62">
        <v>20</v>
      </c>
      <c r="G15" s="62">
        <v>0</v>
      </c>
      <c r="H15" s="62">
        <v>85</v>
      </c>
      <c r="I15" s="62">
        <v>194</v>
      </c>
      <c r="J15" s="132">
        <v>128.19999999999999</v>
      </c>
    </row>
    <row r="16" spans="1:11" ht="15.75" x14ac:dyDescent="0.25">
      <c r="A16" s="64" t="s">
        <v>14</v>
      </c>
      <c r="B16" s="62">
        <v>156</v>
      </c>
      <c r="C16" s="62">
        <v>317</v>
      </c>
      <c r="D16" s="62">
        <v>103.2</v>
      </c>
      <c r="E16" s="62">
        <v>12</v>
      </c>
      <c r="F16" s="62">
        <v>33</v>
      </c>
      <c r="G16" s="62">
        <v>175</v>
      </c>
      <c r="H16" s="62">
        <v>148</v>
      </c>
      <c r="I16" s="62">
        <v>301</v>
      </c>
      <c r="J16" s="132">
        <v>103.4</v>
      </c>
      <c r="K16" s="14"/>
    </row>
    <row r="17" spans="1:17" ht="15.75" x14ac:dyDescent="0.25">
      <c r="A17" s="64" t="s">
        <v>15</v>
      </c>
      <c r="B17" s="62">
        <v>40</v>
      </c>
      <c r="C17" s="62">
        <v>61</v>
      </c>
      <c r="D17" s="62">
        <v>52.5</v>
      </c>
      <c r="E17" s="62">
        <v>6</v>
      </c>
      <c r="F17" s="62">
        <v>10</v>
      </c>
      <c r="G17" s="62">
        <v>66.7</v>
      </c>
      <c r="H17" s="62">
        <v>37</v>
      </c>
      <c r="I17" s="62">
        <v>53</v>
      </c>
      <c r="J17" s="132">
        <v>43.2</v>
      </c>
    </row>
    <row r="18" spans="1:17" ht="15.75" x14ac:dyDescent="0.25">
      <c r="A18" s="64" t="s">
        <v>118</v>
      </c>
      <c r="B18" s="62">
        <v>9</v>
      </c>
      <c r="C18" s="62" t="s">
        <v>169</v>
      </c>
      <c r="D18" s="62">
        <v>-100</v>
      </c>
      <c r="E18" s="62">
        <v>3</v>
      </c>
      <c r="F18" s="62" t="s">
        <v>111</v>
      </c>
      <c r="G18" s="62">
        <v>-100</v>
      </c>
      <c r="H18" s="62">
        <v>6</v>
      </c>
      <c r="I18" s="62" t="s">
        <v>111</v>
      </c>
      <c r="J18" s="132">
        <v>-100</v>
      </c>
    </row>
    <row r="19" spans="1:17" ht="15.75" x14ac:dyDescent="0.25">
      <c r="A19" s="64" t="s">
        <v>16</v>
      </c>
      <c r="B19" s="62">
        <v>223</v>
      </c>
      <c r="C19" s="62">
        <v>257</v>
      </c>
      <c r="D19" s="62">
        <v>15.2</v>
      </c>
      <c r="E19" s="62">
        <v>39</v>
      </c>
      <c r="F19" s="62">
        <v>33</v>
      </c>
      <c r="G19" s="62">
        <v>-15.4</v>
      </c>
      <c r="H19" s="62">
        <v>205</v>
      </c>
      <c r="I19" s="62">
        <v>239</v>
      </c>
      <c r="J19" s="132">
        <v>16.600000000000001</v>
      </c>
      <c r="Q19" s="48"/>
    </row>
    <row r="20" spans="1:17" ht="15.75" x14ac:dyDescent="0.25">
      <c r="A20" s="64" t="s">
        <v>140</v>
      </c>
      <c r="B20" s="62">
        <v>69</v>
      </c>
      <c r="C20" s="62">
        <v>115</v>
      </c>
      <c r="D20" s="62">
        <v>66.7</v>
      </c>
      <c r="E20" s="62">
        <v>11</v>
      </c>
      <c r="F20" s="62">
        <v>11</v>
      </c>
      <c r="G20" s="109"/>
      <c r="H20" s="62">
        <v>60</v>
      </c>
      <c r="I20" s="62">
        <v>109</v>
      </c>
      <c r="J20" s="132">
        <v>81.7</v>
      </c>
    </row>
    <row r="21" spans="1:17" ht="15.75" x14ac:dyDescent="0.25">
      <c r="A21" s="64" t="s">
        <v>17</v>
      </c>
      <c r="B21" s="62">
        <v>133</v>
      </c>
      <c r="C21" s="62">
        <v>235</v>
      </c>
      <c r="D21" s="62">
        <v>76.7</v>
      </c>
      <c r="E21" s="62">
        <v>15</v>
      </c>
      <c r="F21" s="62">
        <v>25</v>
      </c>
      <c r="G21" s="62">
        <v>66.7</v>
      </c>
      <c r="H21" s="62">
        <v>129</v>
      </c>
      <c r="I21" s="62">
        <v>225</v>
      </c>
      <c r="J21" s="132">
        <v>74.400000000000006</v>
      </c>
    </row>
    <row r="22" spans="1:17" ht="15.75" x14ac:dyDescent="0.25">
      <c r="A22" s="64" t="s">
        <v>18</v>
      </c>
      <c r="B22" s="62">
        <v>65</v>
      </c>
      <c r="C22" s="62">
        <v>111</v>
      </c>
      <c r="D22" s="62">
        <v>70.8</v>
      </c>
      <c r="E22" s="62">
        <v>13</v>
      </c>
      <c r="F22" s="62">
        <v>15</v>
      </c>
      <c r="G22" s="62">
        <v>15.4</v>
      </c>
      <c r="H22" s="62">
        <v>62</v>
      </c>
      <c r="I22" s="62">
        <v>104</v>
      </c>
      <c r="J22" s="132">
        <v>67.7</v>
      </c>
    </row>
    <row r="23" spans="1:17" ht="15.75" x14ac:dyDescent="0.25">
      <c r="A23" s="64" t="s">
        <v>19</v>
      </c>
      <c r="B23" s="62">
        <v>58</v>
      </c>
      <c r="C23" s="62">
        <v>74</v>
      </c>
      <c r="D23" s="62">
        <v>27.6</v>
      </c>
      <c r="E23" s="62">
        <v>18</v>
      </c>
      <c r="F23" s="62">
        <v>14</v>
      </c>
      <c r="G23" s="62">
        <v>-22.2</v>
      </c>
      <c r="H23" s="62">
        <v>46</v>
      </c>
      <c r="I23" s="62">
        <v>69</v>
      </c>
      <c r="J23" s="132">
        <v>50</v>
      </c>
    </row>
    <row r="24" spans="1:17" ht="15.75" x14ac:dyDescent="0.25">
      <c r="A24" s="64" t="s">
        <v>20</v>
      </c>
      <c r="B24" s="62">
        <v>44</v>
      </c>
      <c r="C24" s="62">
        <v>73</v>
      </c>
      <c r="D24" s="62">
        <v>65.900000000000006</v>
      </c>
      <c r="E24" s="62">
        <v>6</v>
      </c>
      <c r="F24" s="62">
        <v>12</v>
      </c>
      <c r="G24" s="62">
        <v>100</v>
      </c>
      <c r="H24" s="62">
        <v>40</v>
      </c>
      <c r="I24" s="62">
        <v>66</v>
      </c>
      <c r="J24" s="132">
        <v>65</v>
      </c>
    </row>
    <row r="25" spans="1:17" ht="15.75" x14ac:dyDescent="0.25">
      <c r="A25" s="64" t="s">
        <v>21</v>
      </c>
      <c r="B25" s="62">
        <v>63</v>
      </c>
      <c r="C25" s="62">
        <v>84</v>
      </c>
      <c r="D25" s="62">
        <v>33.299999999999997</v>
      </c>
      <c r="E25" s="62">
        <v>12</v>
      </c>
      <c r="F25" s="62">
        <v>13</v>
      </c>
      <c r="G25" s="62">
        <v>8.3000000000000007</v>
      </c>
      <c r="H25" s="62">
        <v>56</v>
      </c>
      <c r="I25" s="62">
        <v>75</v>
      </c>
      <c r="J25" s="132">
        <v>33.9</v>
      </c>
      <c r="L25" s="14"/>
    </row>
    <row r="26" spans="1:17" ht="15.75" x14ac:dyDescent="0.25">
      <c r="A26" s="64" t="s">
        <v>117</v>
      </c>
      <c r="B26" s="62">
        <v>71</v>
      </c>
      <c r="C26" s="62">
        <v>200</v>
      </c>
      <c r="D26" s="62">
        <v>181.7</v>
      </c>
      <c r="E26" s="62">
        <v>17</v>
      </c>
      <c r="F26" s="62">
        <v>39</v>
      </c>
      <c r="G26" s="62">
        <v>129.4</v>
      </c>
      <c r="H26" s="62">
        <v>55</v>
      </c>
      <c r="I26" s="62">
        <v>173</v>
      </c>
      <c r="J26" s="132">
        <v>214.5</v>
      </c>
      <c r="L26" s="14"/>
    </row>
    <row r="27" spans="1:17" ht="15.75" x14ac:dyDescent="0.25">
      <c r="A27" s="64" t="s">
        <v>119</v>
      </c>
      <c r="B27" s="62">
        <v>16</v>
      </c>
      <c r="C27" s="62">
        <v>9</v>
      </c>
      <c r="D27" s="62">
        <v>-43.8</v>
      </c>
      <c r="E27" s="62">
        <v>3</v>
      </c>
      <c r="F27" s="62">
        <v>2</v>
      </c>
      <c r="G27" s="62">
        <v>-33.299999999999997</v>
      </c>
      <c r="H27" s="62">
        <v>13</v>
      </c>
      <c r="I27" s="62">
        <v>7</v>
      </c>
      <c r="J27" s="132">
        <v>-46.2</v>
      </c>
    </row>
    <row r="28" spans="1:17" ht="15.75" x14ac:dyDescent="0.25">
      <c r="A28" s="64" t="s">
        <v>22</v>
      </c>
      <c r="B28" s="62">
        <v>65</v>
      </c>
      <c r="C28" s="62">
        <v>91</v>
      </c>
      <c r="D28" s="62">
        <v>40</v>
      </c>
      <c r="E28" s="62">
        <v>9</v>
      </c>
      <c r="F28" s="62">
        <v>11</v>
      </c>
      <c r="G28" s="62">
        <v>22.2</v>
      </c>
      <c r="H28" s="62">
        <v>62</v>
      </c>
      <c r="I28" s="62">
        <v>87</v>
      </c>
      <c r="J28" s="132">
        <v>40.299999999999997</v>
      </c>
    </row>
    <row r="29" spans="1:17" ht="15.75" x14ac:dyDescent="0.25">
      <c r="A29" s="64" t="s">
        <v>23</v>
      </c>
      <c r="B29" s="62">
        <v>47</v>
      </c>
      <c r="C29" s="62">
        <v>71</v>
      </c>
      <c r="D29" s="62">
        <v>51.1</v>
      </c>
      <c r="E29" s="62">
        <v>6</v>
      </c>
      <c r="F29" s="62">
        <v>15</v>
      </c>
      <c r="G29" s="62">
        <v>150</v>
      </c>
      <c r="H29" s="62">
        <v>42</v>
      </c>
      <c r="I29" s="62">
        <v>59</v>
      </c>
      <c r="J29" s="132">
        <v>40.5</v>
      </c>
    </row>
    <row r="30" spans="1:17" ht="15.75" x14ac:dyDescent="0.25">
      <c r="A30" s="64" t="s">
        <v>24</v>
      </c>
      <c r="B30" s="62">
        <v>37</v>
      </c>
      <c r="C30" s="62">
        <v>61</v>
      </c>
      <c r="D30" s="62">
        <v>64.900000000000006</v>
      </c>
      <c r="E30" s="62">
        <v>4</v>
      </c>
      <c r="F30" s="62">
        <v>7</v>
      </c>
      <c r="G30" s="62">
        <v>75</v>
      </c>
      <c r="H30" s="62">
        <v>36</v>
      </c>
      <c r="I30" s="62">
        <v>59</v>
      </c>
      <c r="J30" s="132">
        <v>63.9</v>
      </c>
    </row>
    <row r="31" spans="1:17" ht="15.75" x14ac:dyDescent="0.25">
      <c r="A31" s="64" t="s">
        <v>25</v>
      </c>
      <c r="B31" s="62">
        <v>32</v>
      </c>
      <c r="C31" s="62">
        <v>63</v>
      </c>
      <c r="D31" s="62">
        <v>96.9</v>
      </c>
      <c r="E31" s="62">
        <v>7</v>
      </c>
      <c r="F31" s="62">
        <v>7</v>
      </c>
      <c r="G31" s="62">
        <v>0</v>
      </c>
      <c r="H31" s="62">
        <v>27</v>
      </c>
      <c r="I31" s="62">
        <v>59</v>
      </c>
      <c r="J31" s="132">
        <v>118.5</v>
      </c>
    </row>
    <row r="32" spans="1:17" ht="11.25" customHeight="1" thickBot="1" x14ac:dyDescent="0.3">
      <c r="A32" s="137" t="s">
        <v>26</v>
      </c>
      <c r="B32" s="138"/>
      <c r="C32" s="138"/>
      <c r="D32" s="138"/>
      <c r="E32" s="138"/>
      <c r="F32" s="138"/>
      <c r="G32" s="138"/>
      <c r="H32" s="138"/>
      <c r="I32" s="138"/>
      <c r="J32" s="139"/>
    </row>
    <row r="33" spans="1:10" ht="16.5" customHeight="1" thickBot="1" x14ac:dyDescent="0.3">
      <c r="A33" s="140" t="s">
        <v>27</v>
      </c>
      <c r="B33" s="141">
        <v>1876</v>
      </c>
      <c r="C33" s="141">
        <v>2942</v>
      </c>
      <c r="D33" s="141">
        <v>56.8</v>
      </c>
      <c r="E33" s="141">
        <v>316</v>
      </c>
      <c r="F33" s="141">
        <v>421</v>
      </c>
      <c r="G33" s="141">
        <v>33.200000000000003</v>
      </c>
      <c r="H33" s="141">
        <v>1704</v>
      </c>
      <c r="I33" s="141">
        <v>2708</v>
      </c>
      <c r="J33" s="142">
        <v>58.9</v>
      </c>
    </row>
    <row r="35" spans="1:10" ht="44.25" customHeight="1" x14ac:dyDescent="0.25">
      <c r="A35" s="165" t="s">
        <v>158</v>
      </c>
      <c r="B35" s="166"/>
      <c r="C35" s="166"/>
      <c r="D35" s="166"/>
      <c r="E35" s="166"/>
      <c r="F35" s="166"/>
      <c r="G35" s="166"/>
      <c r="H35" s="166"/>
      <c r="I35" s="166"/>
      <c r="J35" s="166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workbookViewId="0">
      <selection activeCell="O29" sqref="O29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67" t="s">
        <v>94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1" t="s">
        <v>0</v>
      </c>
      <c r="B4" s="211" t="s">
        <v>91</v>
      </c>
      <c r="C4" s="211"/>
      <c r="D4" s="211"/>
      <c r="E4" s="211"/>
      <c r="F4" s="211"/>
      <c r="G4" s="211"/>
      <c r="H4" s="211"/>
      <c r="I4" s="211"/>
      <c r="J4" s="211"/>
    </row>
    <row r="5" spans="1:10" x14ac:dyDescent="0.25">
      <c r="A5" s="211"/>
      <c r="B5" s="211" t="s">
        <v>2</v>
      </c>
      <c r="C5" s="211"/>
      <c r="D5" s="211"/>
      <c r="E5" s="211" t="s">
        <v>3</v>
      </c>
      <c r="F5" s="211"/>
      <c r="G5" s="211"/>
      <c r="H5" s="211" t="s">
        <v>4</v>
      </c>
      <c r="I5" s="211"/>
      <c r="J5" s="211"/>
    </row>
    <row r="6" spans="1:10" x14ac:dyDescent="0.25">
      <c r="A6" s="211"/>
      <c r="B6" s="5">
        <v>2022</v>
      </c>
      <c r="C6" s="5">
        <v>2023</v>
      </c>
      <c r="D6" s="5" t="s">
        <v>5</v>
      </c>
      <c r="E6" s="46">
        <v>2022</v>
      </c>
      <c r="F6" s="46">
        <v>2023</v>
      </c>
      <c r="G6" s="5" t="s">
        <v>5</v>
      </c>
      <c r="H6" s="46">
        <v>2022</v>
      </c>
      <c r="I6" s="46">
        <v>2023</v>
      </c>
      <c r="J6" s="5" t="s">
        <v>5</v>
      </c>
    </row>
    <row r="7" spans="1:10" ht="20.100000000000001" customHeight="1" x14ac:dyDescent="0.25">
      <c r="A7" s="65" t="s">
        <v>6</v>
      </c>
      <c r="B7" s="15"/>
      <c r="C7" s="15"/>
      <c r="D7" s="32"/>
      <c r="E7" s="15"/>
      <c r="F7" s="15"/>
      <c r="G7" s="32"/>
      <c r="H7" s="15"/>
      <c r="I7" s="15"/>
      <c r="J7" s="32"/>
    </row>
    <row r="8" spans="1:10" ht="20.100000000000001" customHeight="1" x14ac:dyDescent="0.25">
      <c r="A8" s="64" t="s">
        <v>7</v>
      </c>
      <c r="B8" s="37">
        <v>20</v>
      </c>
      <c r="C8" s="37">
        <v>15</v>
      </c>
      <c r="D8" s="37" t="s">
        <v>165</v>
      </c>
      <c r="E8" s="37">
        <v>4</v>
      </c>
      <c r="F8" s="37">
        <v>1</v>
      </c>
      <c r="G8" s="37" t="s">
        <v>148</v>
      </c>
      <c r="H8" s="37">
        <v>19</v>
      </c>
      <c r="I8" s="37">
        <v>14</v>
      </c>
      <c r="J8" s="37" t="s">
        <v>239</v>
      </c>
    </row>
    <row r="9" spans="1:10" ht="20.100000000000001" customHeight="1" x14ac:dyDescent="0.25">
      <c r="A9" s="64" t="s">
        <v>8</v>
      </c>
      <c r="B9" s="37">
        <v>4</v>
      </c>
      <c r="C9" s="37">
        <v>5</v>
      </c>
      <c r="D9" s="37" t="s">
        <v>142</v>
      </c>
      <c r="E9" s="37">
        <v>2</v>
      </c>
      <c r="F9" s="37">
        <v>1</v>
      </c>
      <c r="G9" s="37" t="s">
        <v>137</v>
      </c>
      <c r="H9" s="37">
        <v>2</v>
      </c>
      <c r="I9" s="37">
        <v>4</v>
      </c>
      <c r="J9" s="37" t="s">
        <v>135</v>
      </c>
    </row>
    <row r="10" spans="1:10" ht="20.100000000000001" customHeight="1" x14ac:dyDescent="0.25">
      <c r="A10" s="64" t="s">
        <v>9</v>
      </c>
      <c r="B10" s="37">
        <v>16</v>
      </c>
      <c r="C10" s="37">
        <v>35</v>
      </c>
      <c r="D10" s="37" t="s">
        <v>230</v>
      </c>
      <c r="E10" s="37" t="s">
        <v>111</v>
      </c>
      <c r="F10" s="37">
        <v>3</v>
      </c>
      <c r="G10" s="37" t="s">
        <v>111</v>
      </c>
      <c r="H10" s="37">
        <v>18</v>
      </c>
      <c r="I10" s="37">
        <v>33</v>
      </c>
      <c r="J10" s="37" t="s">
        <v>157</v>
      </c>
    </row>
    <row r="11" spans="1:10" ht="20.100000000000001" customHeight="1" x14ac:dyDescent="0.25">
      <c r="A11" s="64" t="s">
        <v>159</v>
      </c>
      <c r="B11" s="37">
        <v>2</v>
      </c>
      <c r="C11" s="37" t="s">
        <v>111</v>
      </c>
      <c r="D11" s="37" t="s">
        <v>112</v>
      </c>
      <c r="E11" s="37">
        <v>1</v>
      </c>
      <c r="F11" s="37" t="s">
        <v>111</v>
      </c>
      <c r="G11" s="37" t="s">
        <v>112</v>
      </c>
      <c r="H11" s="37">
        <v>1</v>
      </c>
      <c r="I11" s="37" t="s">
        <v>111</v>
      </c>
      <c r="J11" s="37" t="s">
        <v>112</v>
      </c>
    </row>
    <row r="12" spans="1:10" ht="20.100000000000001" customHeight="1" x14ac:dyDescent="0.25">
      <c r="A12" s="64" t="s">
        <v>10</v>
      </c>
      <c r="B12" s="37">
        <v>2</v>
      </c>
      <c r="C12" s="37">
        <v>11</v>
      </c>
      <c r="D12" s="37" t="s">
        <v>155</v>
      </c>
      <c r="E12" s="37" t="s">
        <v>111</v>
      </c>
      <c r="F12" s="37">
        <v>3</v>
      </c>
      <c r="G12" s="37" t="s">
        <v>111</v>
      </c>
      <c r="H12" s="37">
        <v>2</v>
      </c>
      <c r="I12" s="37">
        <v>9</v>
      </c>
      <c r="J12" s="37" t="s">
        <v>146</v>
      </c>
    </row>
    <row r="13" spans="1:10" ht="20.100000000000001" customHeight="1" x14ac:dyDescent="0.25">
      <c r="A13" s="64" t="s">
        <v>11</v>
      </c>
      <c r="B13" s="37">
        <v>2</v>
      </c>
      <c r="C13" s="37">
        <v>1</v>
      </c>
      <c r="D13" s="37" t="s">
        <v>137</v>
      </c>
      <c r="E13" s="37" t="s">
        <v>111</v>
      </c>
      <c r="F13" s="37" t="s">
        <v>111</v>
      </c>
      <c r="G13" s="37" t="s">
        <v>111</v>
      </c>
      <c r="H13" s="37">
        <v>2</v>
      </c>
      <c r="I13" s="37">
        <v>1</v>
      </c>
      <c r="J13" s="37" t="s">
        <v>137</v>
      </c>
    </row>
    <row r="14" spans="1:10" ht="20.100000000000001" customHeight="1" x14ac:dyDescent="0.25">
      <c r="A14" s="64" t="s">
        <v>160</v>
      </c>
      <c r="B14" s="37">
        <v>9</v>
      </c>
      <c r="C14" s="37">
        <v>32</v>
      </c>
      <c r="D14" s="37" t="s">
        <v>231</v>
      </c>
      <c r="E14" s="37">
        <v>2</v>
      </c>
      <c r="F14" s="37">
        <v>7</v>
      </c>
      <c r="G14" s="37" t="s">
        <v>141</v>
      </c>
      <c r="H14" s="37">
        <v>9</v>
      </c>
      <c r="I14" s="37">
        <v>25</v>
      </c>
      <c r="J14" s="37" t="s">
        <v>147</v>
      </c>
    </row>
    <row r="15" spans="1:10" ht="20.100000000000001" customHeight="1" x14ac:dyDescent="0.25">
      <c r="A15" s="64" t="s">
        <v>12</v>
      </c>
      <c r="B15" s="37">
        <v>13</v>
      </c>
      <c r="C15" s="37">
        <v>22</v>
      </c>
      <c r="D15" s="37" t="s">
        <v>232</v>
      </c>
      <c r="E15" s="37" t="s">
        <v>111</v>
      </c>
      <c r="F15" s="37">
        <v>5</v>
      </c>
      <c r="G15" s="37" t="s">
        <v>111</v>
      </c>
      <c r="H15" s="37">
        <v>13</v>
      </c>
      <c r="I15" s="37">
        <v>18</v>
      </c>
      <c r="J15" s="37" t="s">
        <v>167</v>
      </c>
    </row>
    <row r="16" spans="1:10" ht="20.100000000000001" customHeight="1" x14ac:dyDescent="0.25">
      <c r="A16" s="64" t="s">
        <v>13</v>
      </c>
      <c r="B16" s="37">
        <v>3</v>
      </c>
      <c r="C16" s="37">
        <v>10</v>
      </c>
      <c r="D16" s="37" t="s">
        <v>233</v>
      </c>
      <c r="E16" s="37" t="s">
        <v>111</v>
      </c>
      <c r="F16" s="37" t="s">
        <v>111</v>
      </c>
      <c r="G16" s="37" t="s">
        <v>111</v>
      </c>
      <c r="H16" s="37">
        <v>3</v>
      </c>
      <c r="I16" s="37">
        <v>10</v>
      </c>
      <c r="J16" s="37" t="s">
        <v>233</v>
      </c>
    </row>
    <row r="17" spans="1:14" ht="20.100000000000001" customHeight="1" x14ac:dyDescent="0.25">
      <c r="A17" s="64" t="s">
        <v>14</v>
      </c>
      <c r="B17" s="37">
        <v>12</v>
      </c>
      <c r="C17" s="37">
        <v>27</v>
      </c>
      <c r="D17" s="37" t="s">
        <v>154</v>
      </c>
      <c r="E17" s="37" t="s">
        <v>111</v>
      </c>
      <c r="F17" s="37" t="s">
        <v>111</v>
      </c>
      <c r="G17" s="37" t="s">
        <v>111</v>
      </c>
      <c r="H17" s="37">
        <v>12</v>
      </c>
      <c r="I17" s="37">
        <v>29</v>
      </c>
      <c r="J17" s="37" t="s">
        <v>240</v>
      </c>
      <c r="M17" s="14"/>
    </row>
    <row r="18" spans="1:14" ht="20.100000000000001" customHeight="1" x14ac:dyDescent="0.25">
      <c r="A18" s="64" t="s">
        <v>15</v>
      </c>
      <c r="B18" s="37">
        <v>2</v>
      </c>
      <c r="C18" s="37">
        <v>8</v>
      </c>
      <c r="D18" s="37" t="s">
        <v>138</v>
      </c>
      <c r="E18" s="37">
        <v>1</v>
      </c>
      <c r="F18" s="37">
        <v>2</v>
      </c>
      <c r="G18" s="37" t="s">
        <v>135</v>
      </c>
      <c r="H18" s="37">
        <v>1</v>
      </c>
      <c r="I18" s="37">
        <v>6</v>
      </c>
      <c r="J18" s="37" t="s">
        <v>145</v>
      </c>
    </row>
    <row r="19" spans="1:14" ht="20.100000000000001" customHeight="1" x14ac:dyDescent="0.25">
      <c r="A19" s="64" t="s">
        <v>118</v>
      </c>
      <c r="B19" s="37" t="s">
        <v>111</v>
      </c>
      <c r="C19" s="37" t="s">
        <v>111</v>
      </c>
      <c r="D19" s="37" t="s">
        <v>111</v>
      </c>
      <c r="E19" s="37" t="s">
        <v>111</v>
      </c>
      <c r="F19" s="37" t="s">
        <v>111</v>
      </c>
      <c r="G19" s="37" t="s">
        <v>111</v>
      </c>
      <c r="H19" s="37" t="s">
        <v>111</v>
      </c>
      <c r="I19" s="37" t="s">
        <v>111</v>
      </c>
      <c r="J19" s="37" t="s">
        <v>111</v>
      </c>
    </row>
    <row r="20" spans="1:14" ht="20.100000000000001" customHeight="1" x14ac:dyDescent="0.25">
      <c r="A20" s="64" t="s">
        <v>16</v>
      </c>
      <c r="B20" s="37">
        <v>22</v>
      </c>
      <c r="C20" s="37">
        <v>44</v>
      </c>
      <c r="D20" s="37" t="s">
        <v>135</v>
      </c>
      <c r="E20" s="37">
        <v>3</v>
      </c>
      <c r="F20" s="37">
        <v>7</v>
      </c>
      <c r="G20" s="37" t="s">
        <v>153</v>
      </c>
      <c r="H20" s="37">
        <v>21</v>
      </c>
      <c r="I20" s="37">
        <v>40</v>
      </c>
      <c r="J20" s="37" t="s">
        <v>241</v>
      </c>
    </row>
    <row r="21" spans="1:14" ht="20.100000000000001" customHeight="1" x14ac:dyDescent="0.25">
      <c r="A21" s="64" t="s">
        <v>140</v>
      </c>
      <c r="B21" s="37">
        <v>4</v>
      </c>
      <c r="C21" s="37">
        <v>16</v>
      </c>
      <c r="D21" s="37" t="s">
        <v>138</v>
      </c>
      <c r="E21" s="37" t="s">
        <v>111</v>
      </c>
      <c r="F21" s="37">
        <v>3</v>
      </c>
      <c r="G21" s="37" t="s">
        <v>111</v>
      </c>
      <c r="H21" s="37">
        <v>5</v>
      </c>
      <c r="I21" s="37">
        <v>13</v>
      </c>
      <c r="J21" s="37" t="s">
        <v>171</v>
      </c>
    </row>
    <row r="22" spans="1:14" ht="20.100000000000001" customHeight="1" x14ac:dyDescent="0.25">
      <c r="A22" s="64" t="s">
        <v>17</v>
      </c>
      <c r="B22" s="37">
        <v>18</v>
      </c>
      <c r="C22" s="37">
        <v>27</v>
      </c>
      <c r="D22" s="37" t="s">
        <v>136</v>
      </c>
      <c r="E22" s="37">
        <v>3</v>
      </c>
      <c r="F22" s="37">
        <v>3</v>
      </c>
      <c r="G22" s="37" t="s">
        <v>111</v>
      </c>
      <c r="H22" s="37">
        <v>16</v>
      </c>
      <c r="I22" s="37">
        <v>26</v>
      </c>
      <c r="J22" s="37" t="s">
        <v>149</v>
      </c>
    </row>
    <row r="23" spans="1:14" ht="20.100000000000001" customHeight="1" x14ac:dyDescent="0.25">
      <c r="A23" s="64" t="s">
        <v>18</v>
      </c>
      <c r="B23" s="37">
        <v>14</v>
      </c>
      <c r="C23" s="37">
        <v>33</v>
      </c>
      <c r="D23" s="37" t="s">
        <v>234</v>
      </c>
      <c r="E23" s="37">
        <v>5</v>
      </c>
      <c r="F23" s="37">
        <v>8</v>
      </c>
      <c r="G23" s="37" t="s">
        <v>238</v>
      </c>
      <c r="H23" s="37">
        <v>10</v>
      </c>
      <c r="I23" s="37">
        <v>25</v>
      </c>
      <c r="J23" s="37" t="s">
        <v>133</v>
      </c>
    </row>
    <row r="24" spans="1:14" ht="20.100000000000001" customHeight="1" x14ac:dyDescent="0.25">
      <c r="A24" s="64" t="s">
        <v>19</v>
      </c>
      <c r="B24" s="37">
        <v>5</v>
      </c>
      <c r="C24" s="37">
        <v>4</v>
      </c>
      <c r="D24" s="37" t="s">
        <v>235</v>
      </c>
      <c r="E24" s="37" t="s">
        <v>111</v>
      </c>
      <c r="F24" s="37" t="s">
        <v>111</v>
      </c>
      <c r="G24" s="37" t="s">
        <v>111</v>
      </c>
      <c r="H24" s="37">
        <v>5</v>
      </c>
      <c r="I24" s="37">
        <v>4</v>
      </c>
      <c r="J24" s="37" t="s">
        <v>235</v>
      </c>
    </row>
    <row r="25" spans="1:14" ht="20.100000000000001" customHeight="1" x14ac:dyDescent="0.25">
      <c r="A25" s="64" t="s">
        <v>20</v>
      </c>
      <c r="B25" s="37">
        <v>7</v>
      </c>
      <c r="C25" s="37">
        <v>9</v>
      </c>
      <c r="D25" s="37" t="s">
        <v>236</v>
      </c>
      <c r="E25" s="37">
        <v>2</v>
      </c>
      <c r="F25" s="37">
        <v>1</v>
      </c>
      <c r="G25" s="37" t="s">
        <v>137</v>
      </c>
      <c r="H25" s="37">
        <v>5</v>
      </c>
      <c r="I25" s="37">
        <v>8</v>
      </c>
      <c r="J25" s="37" t="s">
        <v>238</v>
      </c>
    </row>
    <row r="26" spans="1:14" ht="20.100000000000001" customHeight="1" x14ac:dyDescent="0.25">
      <c r="A26" s="64" t="s">
        <v>21</v>
      </c>
      <c r="B26" s="37">
        <v>1</v>
      </c>
      <c r="C26" s="37">
        <v>6</v>
      </c>
      <c r="D26" s="37" t="s">
        <v>145</v>
      </c>
      <c r="E26" s="37" t="s">
        <v>111</v>
      </c>
      <c r="F26" s="37" t="s">
        <v>111</v>
      </c>
      <c r="G26" s="37" t="s">
        <v>111</v>
      </c>
      <c r="H26" s="37">
        <v>1</v>
      </c>
      <c r="I26" s="37">
        <v>6</v>
      </c>
      <c r="J26" s="37" t="s">
        <v>145</v>
      </c>
      <c r="N26" s="41"/>
    </row>
    <row r="27" spans="1:14" ht="20.100000000000001" customHeight="1" x14ac:dyDescent="0.25">
      <c r="A27" s="64" t="s">
        <v>117</v>
      </c>
      <c r="B27" s="37">
        <v>3</v>
      </c>
      <c r="C27" s="37">
        <v>8</v>
      </c>
      <c r="D27" s="37" t="s">
        <v>131</v>
      </c>
      <c r="E27" s="37" t="s">
        <v>111</v>
      </c>
      <c r="F27" s="37">
        <v>1</v>
      </c>
      <c r="G27" s="37" t="s">
        <v>111</v>
      </c>
      <c r="H27" s="37">
        <v>3</v>
      </c>
      <c r="I27" s="37">
        <v>7</v>
      </c>
      <c r="J27" s="37" t="s">
        <v>153</v>
      </c>
    </row>
    <row r="28" spans="1:14" ht="20.100000000000001" customHeight="1" x14ac:dyDescent="0.25">
      <c r="A28" s="64" t="s">
        <v>119</v>
      </c>
      <c r="B28" s="37">
        <v>4</v>
      </c>
      <c r="C28" s="37">
        <v>1</v>
      </c>
      <c r="D28" s="37" t="s">
        <v>148</v>
      </c>
      <c r="E28" s="37">
        <v>1</v>
      </c>
      <c r="F28" s="37" t="s">
        <v>111</v>
      </c>
      <c r="G28" s="37" t="s">
        <v>112</v>
      </c>
      <c r="H28" s="37">
        <v>3</v>
      </c>
      <c r="I28" s="37">
        <v>1</v>
      </c>
      <c r="J28" s="37" t="s">
        <v>115</v>
      </c>
    </row>
    <row r="29" spans="1:14" ht="20.100000000000001" customHeight="1" x14ac:dyDescent="0.25">
      <c r="A29" s="64" t="s">
        <v>22</v>
      </c>
      <c r="B29" s="37">
        <v>5</v>
      </c>
      <c r="C29" s="37">
        <v>5</v>
      </c>
      <c r="D29" s="37" t="s">
        <v>111</v>
      </c>
      <c r="E29" s="37" t="s">
        <v>111</v>
      </c>
      <c r="F29" s="37" t="s">
        <v>111</v>
      </c>
      <c r="G29" s="37" t="s">
        <v>111</v>
      </c>
      <c r="H29" s="37">
        <v>5</v>
      </c>
      <c r="I29" s="37">
        <v>5</v>
      </c>
      <c r="J29" s="37" t="s">
        <v>111</v>
      </c>
    </row>
    <row r="30" spans="1:14" ht="20.100000000000001" customHeight="1" x14ac:dyDescent="0.25">
      <c r="A30" s="64" t="s">
        <v>23</v>
      </c>
      <c r="B30" s="37">
        <v>4</v>
      </c>
      <c r="C30" s="37">
        <v>2</v>
      </c>
      <c r="D30" s="37" t="s">
        <v>137</v>
      </c>
      <c r="E30" s="37">
        <v>1</v>
      </c>
      <c r="F30" s="37" t="s">
        <v>111</v>
      </c>
      <c r="G30" s="37" t="s">
        <v>112</v>
      </c>
      <c r="H30" s="37">
        <v>3</v>
      </c>
      <c r="I30" s="37">
        <v>2</v>
      </c>
      <c r="J30" s="37" t="s">
        <v>242</v>
      </c>
    </row>
    <row r="31" spans="1:14" ht="20.100000000000001" customHeight="1" x14ac:dyDescent="0.25">
      <c r="A31" s="64" t="s">
        <v>24</v>
      </c>
      <c r="B31" s="37">
        <v>4</v>
      </c>
      <c r="C31" s="37">
        <v>16</v>
      </c>
      <c r="D31" s="37" t="s">
        <v>138</v>
      </c>
      <c r="E31" s="37">
        <v>1</v>
      </c>
      <c r="F31" s="37">
        <v>4</v>
      </c>
      <c r="G31" s="37" t="s">
        <v>138</v>
      </c>
      <c r="H31" s="37">
        <v>3</v>
      </c>
      <c r="I31" s="37">
        <v>12</v>
      </c>
      <c r="J31" s="37" t="s">
        <v>138</v>
      </c>
    </row>
    <row r="32" spans="1:14" ht="20.100000000000001" customHeight="1" x14ac:dyDescent="0.25">
      <c r="A32" s="64" t="s">
        <v>25</v>
      </c>
      <c r="B32" s="37">
        <v>1</v>
      </c>
      <c r="C32" s="37">
        <v>6</v>
      </c>
      <c r="D32" s="37" t="s">
        <v>145</v>
      </c>
      <c r="E32" s="37" t="s">
        <v>111</v>
      </c>
      <c r="F32" s="37">
        <v>3</v>
      </c>
      <c r="G32" s="37" t="s">
        <v>111</v>
      </c>
      <c r="H32" s="37">
        <v>1</v>
      </c>
      <c r="I32" s="37">
        <v>3</v>
      </c>
      <c r="J32" s="37" t="s">
        <v>134</v>
      </c>
      <c r="M32" s="41"/>
    </row>
    <row r="33" spans="1:10" ht="20.100000000000001" customHeight="1" x14ac:dyDescent="0.25">
      <c r="A33" s="63" t="s">
        <v>26</v>
      </c>
    </row>
    <row r="34" spans="1:10" ht="24" customHeight="1" x14ac:dyDescent="0.25">
      <c r="A34" s="3" t="s">
        <v>27</v>
      </c>
      <c r="B34" s="37">
        <v>177</v>
      </c>
      <c r="C34" s="37">
        <v>343</v>
      </c>
      <c r="D34" s="37" t="s">
        <v>237</v>
      </c>
      <c r="E34" s="37">
        <v>26</v>
      </c>
      <c r="F34" s="37">
        <v>52</v>
      </c>
      <c r="G34" s="37" t="s">
        <v>135</v>
      </c>
      <c r="H34" s="37">
        <v>163</v>
      </c>
      <c r="I34" s="37">
        <v>301</v>
      </c>
      <c r="J34" s="37" t="s">
        <v>243</v>
      </c>
    </row>
    <row r="36" spans="1:10" ht="35.25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O36"/>
  <sheetViews>
    <sheetView topLeftCell="A7" workbookViewId="0">
      <selection activeCell="O22" sqref="O22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67" t="s">
        <v>95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8.75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x14ac:dyDescent="0.25">
      <c r="A4" s="168" t="s">
        <v>0</v>
      </c>
      <c r="B4" s="171" t="s">
        <v>89</v>
      </c>
      <c r="C4" s="171"/>
      <c r="D4" s="171"/>
      <c r="E4" s="171"/>
      <c r="F4" s="171"/>
      <c r="G4" s="171"/>
      <c r="H4" s="171"/>
      <c r="I4" s="171"/>
      <c r="J4" s="172"/>
    </row>
    <row r="5" spans="1:10" ht="27" customHeight="1" x14ac:dyDescent="0.25">
      <c r="A5" s="169"/>
      <c r="B5" s="173" t="s">
        <v>90</v>
      </c>
      <c r="C5" s="173"/>
      <c r="D5" s="173"/>
      <c r="E5" s="173" t="s">
        <v>64</v>
      </c>
      <c r="F5" s="173"/>
      <c r="G5" s="173"/>
      <c r="H5" s="173" t="s">
        <v>65</v>
      </c>
      <c r="I5" s="173"/>
      <c r="J5" s="174"/>
    </row>
    <row r="6" spans="1:10" ht="21" customHeight="1" thickBot="1" x14ac:dyDescent="0.3">
      <c r="A6" s="170"/>
      <c r="B6" s="82">
        <v>2022</v>
      </c>
      <c r="C6" s="82">
        <v>2023</v>
      </c>
      <c r="D6" s="82" t="s">
        <v>5</v>
      </c>
      <c r="E6" s="82">
        <v>2022</v>
      </c>
      <c r="F6" s="82">
        <v>2023</v>
      </c>
      <c r="G6" s="82" t="s">
        <v>5</v>
      </c>
      <c r="H6" s="82">
        <v>2022</v>
      </c>
      <c r="I6" s="82">
        <v>2023</v>
      </c>
      <c r="J6" s="83" t="s">
        <v>5</v>
      </c>
    </row>
    <row r="7" spans="1:10" ht="20.100000000000001" customHeight="1" x14ac:dyDescent="0.25">
      <c r="A7" s="67" t="s">
        <v>6</v>
      </c>
      <c r="B7" s="144"/>
      <c r="C7" s="144"/>
      <c r="D7" s="145"/>
      <c r="E7" s="144"/>
      <c r="F7" s="144"/>
      <c r="G7" s="145"/>
      <c r="H7" s="144"/>
      <c r="I7" s="144"/>
      <c r="J7" s="146"/>
    </row>
    <row r="8" spans="1:10" ht="20.100000000000001" customHeight="1" x14ac:dyDescent="0.25">
      <c r="A8" s="64" t="s">
        <v>7</v>
      </c>
      <c r="B8" s="153">
        <v>44</v>
      </c>
      <c r="C8" s="154">
        <v>85</v>
      </c>
      <c r="D8" s="155">
        <v>93.181818181818187</v>
      </c>
      <c r="E8" s="153">
        <v>4</v>
      </c>
      <c r="F8" s="154">
        <v>6</v>
      </c>
      <c r="G8" s="155">
        <v>50</v>
      </c>
      <c r="H8" s="153">
        <v>47</v>
      </c>
      <c r="I8" s="154">
        <v>97</v>
      </c>
      <c r="J8" s="156">
        <v>106.38297872340425</v>
      </c>
    </row>
    <row r="9" spans="1:10" ht="20.100000000000001" customHeight="1" x14ac:dyDescent="0.25">
      <c r="A9" s="64" t="s">
        <v>8</v>
      </c>
      <c r="B9" s="153">
        <v>35</v>
      </c>
      <c r="C9" s="154">
        <v>67</v>
      </c>
      <c r="D9" s="155">
        <v>91.428571428571416</v>
      </c>
      <c r="E9" s="153">
        <v>4</v>
      </c>
      <c r="F9" s="154">
        <v>1</v>
      </c>
      <c r="G9" s="155">
        <v>-75</v>
      </c>
      <c r="H9" s="153">
        <v>40</v>
      </c>
      <c r="I9" s="154">
        <v>74</v>
      </c>
      <c r="J9" s="156">
        <v>85</v>
      </c>
    </row>
    <row r="10" spans="1:10" ht="20.100000000000001" customHeight="1" x14ac:dyDescent="0.25">
      <c r="A10" s="64" t="s">
        <v>9</v>
      </c>
      <c r="B10" s="153">
        <v>64</v>
      </c>
      <c r="C10" s="154">
        <v>126</v>
      </c>
      <c r="D10" s="155">
        <v>96.875</v>
      </c>
      <c r="E10" s="153">
        <v>1</v>
      </c>
      <c r="F10" s="154">
        <v>3</v>
      </c>
      <c r="G10" s="155">
        <v>200</v>
      </c>
      <c r="H10" s="153">
        <v>67</v>
      </c>
      <c r="I10" s="154">
        <v>137</v>
      </c>
      <c r="J10" s="156">
        <v>104.47761194029852</v>
      </c>
    </row>
    <row r="11" spans="1:10" ht="20.100000000000001" customHeight="1" x14ac:dyDescent="0.25">
      <c r="A11" s="64" t="s">
        <v>159</v>
      </c>
      <c r="B11" s="153">
        <v>15</v>
      </c>
      <c r="C11" s="154">
        <v>17</v>
      </c>
      <c r="D11" s="155">
        <v>13.333333333333329</v>
      </c>
      <c r="E11" s="153">
        <v>1</v>
      </c>
      <c r="F11" s="154">
        <v>2</v>
      </c>
      <c r="G11" s="155">
        <v>100</v>
      </c>
      <c r="H11" s="153">
        <v>14</v>
      </c>
      <c r="I11" s="154">
        <v>21</v>
      </c>
      <c r="J11" s="156">
        <v>50</v>
      </c>
    </row>
    <row r="12" spans="1:10" ht="20.100000000000001" customHeight="1" x14ac:dyDescent="0.25">
      <c r="A12" s="64" t="s">
        <v>10</v>
      </c>
      <c r="B12" s="153">
        <v>53</v>
      </c>
      <c r="C12" s="154">
        <v>71</v>
      </c>
      <c r="D12" s="155">
        <v>33.962264150943383</v>
      </c>
      <c r="E12" s="153">
        <v>1</v>
      </c>
      <c r="F12" s="154">
        <v>1</v>
      </c>
      <c r="G12" s="155">
        <v>0</v>
      </c>
      <c r="H12" s="153">
        <v>65</v>
      </c>
      <c r="I12" s="154">
        <v>79</v>
      </c>
      <c r="J12" s="156">
        <v>21.538461538461533</v>
      </c>
    </row>
    <row r="13" spans="1:10" ht="20.100000000000001" customHeight="1" x14ac:dyDescent="0.25">
      <c r="A13" s="64" t="s">
        <v>11</v>
      </c>
      <c r="B13" s="153">
        <v>27</v>
      </c>
      <c r="C13" s="154">
        <v>40</v>
      </c>
      <c r="D13" s="155">
        <v>48.148148148148152</v>
      </c>
      <c r="E13" s="153">
        <v>2</v>
      </c>
      <c r="F13" s="154">
        <v>3</v>
      </c>
      <c r="G13" s="155">
        <v>50</v>
      </c>
      <c r="H13" s="153">
        <v>38</v>
      </c>
      <c r="I13" s="154">
        <v>42</v>
      </c>
      <c r="J13" s="156">
        <v>10.526315789473685</v>
      </c>
    </row>
    <row r="14" spans="1:10" ht="20.100000000000001" customHeight="1" x14ac:dyDescent="0.25">
      <c r="A14" s="64" t="s">
        <v>160</v>
      </c>
      <c r="B14" s="153">
        <v>38</v>
      </c>
      <c r="C14" s="154">
        <v>37</v>
      </c>
      <c r="D14" s="155">
        <v>-2.6315789473684248</v>
      </c>
      <c r="E14" s="153">
        <v>4</v>
      </c>
      <c r="F14" s="154">
        <v>0</v>
      </c>
      <c r="G14" s="155">
        <v>-100</v>
      </c>
      <c r="H14" s="153">
        <v>43</v>
      </c>
      <c r="I14" s="154">
        <v>45</v>
      </c>
      <c r="J14" s="156">
        <v>4.6511627906976685</v>
      </c>
    </row>
    <row r="15" spans="1:10" ht="20.100000000000001" customHeight="1" x14ac:dyDescent="0.25">
      <c r="A15" s="64" t="s">
        <v>12</v>
      </c>
      <c r="B15" s="153">
        <v>61</v>
      </c>
      <c r="C15" s="154">
        <v>79</v>
      </c>
      <c r="D15" s="155">
        <v>29.508196721311464</v>
      </c>
      <c r="E15" s="153">
        <v>3</v>
      </c>
      <c r="F15" s="154">
        <v>5</v>
      </c>
      <c r="G15" s="155">
        <v>66.666666666666657</v>
      </c>
      <c r="H15" s="153">
        <v>71</v>
      </c>
      <c r="I15" s="154">
        <v>92</v>
      </c>
      <c r="J15" s="156">
        <v>29.577464788732385</v>
      </c>
    </row>
    <row r="16" spans="1:10" ht="20.100000000000001" customHeight="1" x14ac:dyDescent="0.25">
      <c r="A16" s="64" t="s">
        <v>13</v>
      </c>
      <c r="B16" s="153">
        <v>60</v>
      </c>
      <c r="C16" s="154">
        <v>117</v>
      </c>
      <c r="D16" s="155">
        <v>95</v>
      </c>
      <c r="E16" s="153">
        <v>3</v>
      </c>
      <c r="F16" s="154">
        <v>1</v>
      </c>
      <c r="G16" s="155">
        <v>-66.666666666666657</v>
      </c>
      <c r="H16" s="153">
        <v>71</v>
      </c>
      <c r="I16" s="154">
        <v>142</v>
      </c>
      <c r="J16" s="156">
        <v>100</v>
      </c>
    </row>
    <row r="17" spans="1:15" ht="20.100000000000001" customHeight="1" x14ac:dyDescent="0.25">
      <c r="A17" s="64" t="s">
        <v>14</v>
      </c>
      <c r="B17" s="153">
        <v>36</v>
      </c>
      <c r="C17" s="154">
        <v>78</v>
      </c>
      <c r="D17" s="155">
        <v>116.66666666666666</v>
      </c>
      <c r="E17" s="153">
        <v>0</v>
      </c>
      <c r="F17" s="154">
        <v>0</v>
      </c>
      <c r="G17" s="155"/>
      <c r="H17" s="153">
        <v>37</v>
      </c>
      <c r="I17" s="154">
        <v>86</v>
      </c>
      <c r="J17" s="156">
        <v>132.43243243243242</v>
      </c>
    </row>
    <row r="18" spans="1:15" ht="20.100000000000001" customHeight="1" x14ac:dyDescent="0.25">
      <c r="A18" s="64" t="s">
        <v>15</v>
      </c>
      <c r="B18" s="153">
        <v>32</v>
      </c>
      <c r="C18" s="154">
        <v>37</v>
      </c>
      <c r="D18" s="155">
        <v>15.625</v>
      </c>
      <c r="E18" s="153">
        <v>2</v>
      </c>
      <c r="F18" s="154">
        <v>8</v>
      </c>
      <c r="G18" s="155">
        <v>300</v>
      </c>
      <c r="H18" s="153">
        <v>41</v>
      </c>
      <c r="I18" s="154">
        <v>45</v>
      </c>
      <c r="J18" s="156">
        <v>9.7560975609756042</v>
      </c>
    </row>
    <row r="19" spans="1:15" ht="20.100000000000001" customHeight="1" x14ac:dyDescent="0.25">
      <c r="A19" s="64" t="s">
        <v>118</v>
      </c>
      <c r="B19" s="153">
        <v>1</v>
      </c>
      <c r="C19" s="154">
        <v>0</v>
      </c>
      <c r="D19" s="155">
        <v>-100</v>
      </c>
      <c r="E19" s="153">
        <v>0</v>
      </c>
      <c r="F19" s="154">
        <v>0</v>
      </c>
      <c r="G19" s="155"/>
      <c r="H19" s="153">
        <v>1</v>
      </c>
      <c r="I19" s="154">
        <v>0</v>
      </c>
      <c r="J19" s="156">
        <v>-100</v>
      </c>
    </row>
    <row r="20" spans="1:15" ht="20.100000000000001" customHeight="1" x14ac:dyDescent="0.25">
      <c r="A20" s="64" t="s">
        <v>16</v>
      </c>
      <c r="B20" s="153">
        <v>127</v>
      </c>
      <c r="C20" s="154">
        <v>166</v>
      </c>
      <c r="D20" s="155">
        <v>30.708661417322844</v>
      </c>
      <c r="E20" s="153">
        <v>5</v>
      </c>
      <c r="F20" s="154">
        <v>7</v>
      </c>
      <c r="G20" s="155">
        <v>40</v>
      </c>
      <c r="H20" s="153">
        <v>152</v>
      </c>
      <c r="I20" s="154">
        <v>189</v>
      </c>
      <c r="J20" s="156">
        <v>24.34210526315789</v>
      </c>
    </row>
    <row r="21" spans="1:15" ht="20.100000000000001" customHeight="1" x14ac:dyDescent="0.25">
      <c r="A21" s="64" t="s">
        <v>140</v>
      </c>
      <c r="B21" s="153">
        <v>37</v>
      </c>
      <c r="C21" s="154">
        <v>67</v>
      </c>
      <c r="D21" s="155">
        <v>81.081081081081095</v>
      </c>
      <c r="E21" s="153">
        <v>3</v>
      </c>
      <c r="F21" s="154">
        <v>1</v>
      </c>
      <c r="G21" s="155">
        <v>-66.666666666666657</v>
      </c>
      <c r="H21" s="153">
        <v>38</v>
      </c>
      <c r="I21" s="154">
        <v>78</v>
      </c>
      <c r="J21" s="156">
        <v>105.26315789473685</v>
      </c>
    </row>
    <row r="22" spans="1:15" ht="20.100000000000001" customHeight="1" x14ac:dyDescent="0.25">
      <c r="A22" s="64" t="s">
        <v>17</v>
      </c>
      <c r="B22" s="153">
        <v>51</v>
      </c>
      <c r="C22" s="154">
        <v>99</v>
      </c>
      <c r="D22" s="155">
        <v>94.117647058823536</v>
      </c>
      <c r="E22" s="153">
        <v>1</v>
      </c>
      <c r="F22" s="154">
        <v>5</v>
      </c>
      <c r="G22" s="155">
        <v>400</v>
      </c>
      <c r="H22" s="153">
        <v>58</v>
      </c>
      <c r="I22" s="154">
        <v>107</v>
      </c>
      <c r="J22" s="156">
        <v>84.482758620689651</v>
      </c>
    </row>
    <row r="23" spans="1:15" ht="20.100000000000001" customHeight="1" x14ac:dyDescent="0.25">
      <c r="A23" s="64" t="s">
        <v>18</v>
      </c>
      <c r="B23" s="153">
        <v>45</v>
      </c>
      <c r="C23" s="154">
        <v>65</v>
      </c>
      <c r="D23" s="155">
        <v>44.444444444444457</v>
      </c>
      <c r="E23" s="153">
        <v>2</v>
      </c>
      <c r="F23" s="154">
        <v>6</v>
      </c>
      <c r="G23" s="155">
        <v>200</v>
      </c>
      <c r="H23" s="153">
        <v>46</v>
      </c>
      <c r="I23" s="154">
        <v>71</v>
      </c>
      <c r="J23" s="156">
        <v>54.34782608695653</v>
      </c>
    </row>
    <row r="24" spans="1:15" ht="20.100000000000001" customHeight="1" x14ac:dyDescent="0.25">
      <c r="A24" s="64" t="s">
        <v>19</v>
      </c>
      <c r="B24" s="153">
        <v>48</v>
      </c>
      <c r="C24" s="154">
        <v>80</v>
      </c>
      <c r="D24" s="155">
        <v>66.666666666666657</v>
      </c>
      <c r="E24" s="153">
        <v>5</v>
      </c>
      <c r="F24" s="154">
        <v>2</v>
      </c>
      <c r="G24" s="155">
        <v>-60</v>
      </c>
      <c r="H24" s="153">
        <v>51</v>
      </c>
      <c r="I24" s="154">
        <v>83</v>
      </c>
      <c r="J24" s="156">
        <v>62.745098039215691</v>
      </c>
    </row>
    <row r="25" spans="1:15" ht="20.100000000000001" customHeight="1" x14ac:dyDescent="0.25">
      <c r="A25" s="64" t="s">
        <v>20</v>
      </c>
      <c r="B25" s="153">
        <v>26</v>
      </c>
      <c r="C25" s="154">
        <v>52</v>
      </c>
      <c r="D25" s="155">
        <v>100</v>
      </c>
      <c r="E25" s="153">
        <v>1</v>
      </c>
      <c r="F25" s="154">
        <v>2</v>
      </c>
      <c r="G25" s="155">
        <v>100</v>
      </c>
      <c r="H25" s="153">
        <v>32</v>
      </c>
      <c r="I25" s="154">
        <v>58</v>
      </c>
      <c r="J25" s="156">
        <v>81.25</v>
      </c>
      <c r="O25" s="14"/>
    </row>
    <row r="26" spans="1:15" ht="20.100000000000001" customHeight="1" x14ac:dyDescent="0.25">
      <c r="A26" s="64" t="s">
        <v>21</v>
      </c>
      <c r="B26" s="153">
        <v>31</v>
      </c>
      <c r="C26" s="154">
        <v>59</v>
      </c>
      <c r="D26" s="155">
        <v>90.322580645161281</v>
      </c>
      <c r="E26" s="153">
        <v>3</v>
      </c>
      <c r="F26" s="154">
        <v>1</v>
      </c>
      <c r="G26" s="155">
        <v>-66.666666666666657</v>
      </c>
      <c r="H26" s="153">
        <v>37</v>
      </c>
      <c r="I26" s="154">
        <v>77</v>
      </c>
      <c r="J26" s="156">
        <v>108.1081081081081</v>
      </c>
    </row>
    <row r="27" spans="1:15" ht="20.100000000000001" customHeight="1" x14ac:dyDescent="0.25">
      <c r="A27" s="64" t="s">
        <v>117</v>
      </c>
      <c r="B27" s="153">
        <v>22</v>
      </c>
      <c r="C27" s="154">
        <v>62</v>
      </c>
      <c r="D27" s="155">
        <v>181.81818181818181</v>
      </c>
      <c r="E27" s="153">
        <v>1</v>
      </c>
      <c r="F27" s="154">
        <v>1</v>
      </c>
      <c r="G27" s="155"/>
      <c r="H27" s="153">
        <v>22</v>
      </c>
      <c r="I27" s="154">
        <v>76</v>
      </c>
      <c r="J27" s="156">
        <v>245.45454545454544</v>
      </c>
    </row>
    <row r="28" spans="1:15" ht="20.100000000000001" customHeight="1" x14ac:dyDescent="0.25">
      <c r="A28" s="64" t="s">
        <v>119</v>
      </c>
      <c r="B28" s="153">
        <v>8</v>
      </c>
      <c r="C28" s="154">
        <v>5</v>
      </c>
      <c r="D28" s="155">
        <v>-37.5</v>
      </c>
      <c r="E28" s="153">
        <v>1</v>
      </c>
      <c r="F28" s="154">
        <v>0</v>
      </c>
      <c r="G28" s="155">
        <v>-100</v>
      </c>
      <c r="H28" s="153">
        <v>7</v>
      </c>
      <c r="I28" s="154">
        <v>5</v>
      </c>
      <c r="J28" s="156">
        <v>-28.571428571428569</v>
      </c>
    </row>
    <row r="29" spans="1:15" ht="20.100000000000001" customHeight="1" x14ac:dyDescent="0.25">
      <c r="A29" s="64" t="s">
        <v>22</v>
      </c>
      <c r="B29" s="153">
        <v>34</v>
      </c>
      <c r="C29" s="154">
        <v>58</v>
      </c>
      <c r="D29" s="155">
        <v>70.588235294117652</v>
      </c>
      <c r="E29" s="153">
        <v>1</v>
      </c>
      <c r="F29" s="154">
        <v>3</v>
      </c>
      <c r="G29" s="155">
        <v>200</v>
      </c>
      <c r="H29" s="153">
        <v>37</v>
      </c>
      <c r="I29" s="154">
        <v>64</v>
      </c>
      <c r="J29" s="156">
        <v>72.972972972972968</v>
      </c>
    </row>
    <row r="30" spans="1:15" ht="20.100000000000001" customHeight="1" x14ac:dyDescent="0.25">
      <c r="A30" s="64" t="s">
        <v>23</v>
      </c>
      <c r="B30" s="153">
        <v>24</v>
      </c>
      <c r="C30" s="154">
        <v>44</v>
      </c>
      <c r="D30" s="155">
        <v>83.333333333333343</v>
      </c>
      <c r="E30" s="153">
        <v>3</v>
      </c>
      <c r="F30" s="154">
        <v>2</v>
      </c>
      <c r="G30" s="155">
        <v>-33.333333333333329</v>
      </c>
      <c r="H30" s="153">
        <v>24</v>
      </c>
      <c r="I30" s="154">
        <v>52</v>
      </c>
      <c r="J30" s="156">
        <v>116.66666666666666</v>
      </c>
    </row>
    <row r="31" spans="1:15" ht="20.100000000000001" customHeight="1" x14ac:dyDescent="0.25">
      <c r="A31" s="64" t="s">
        <v>24</v>
      </c>
      <c r="B31" s="153">
        <v>18</v>
      </c>
      <c r="C31" s="154">
        <v>55</v>
      </c>
      <c r="D31" s="155">
        <v>205.55555555555554</v>
      </c>
      <c r="E31" s="153">
        <v>0</v>
      </c>
      <c r="F31" s="154">
        <v>2</v>
      </c>
      <c r="G31" s="155"/>
      <c r="H31" s="153">
        <v>23</v>
      </c>
      <c r="I31" s="154">
        <v>63</v>
      </c>
      <c r="J31" s="156">
        <v>173.91304347826087</v>
      </c>
      <c r="O31" s="14"/>
    </row>
    <row r="32" spans="1:15" ht="20.100000000000001" customHeight="1" x14ac:dyDescent="0.25">
      <c r="A32" s="64" t="s">
        <v>25</v>
      </c>
      <c r="B32" s="153">
        <v>34</v>
      </c>
      <c r="C32" s="154">
        <v>40</v>
      </c>
      <c r="D32" s="155">
        <v>17.647058823529406</v>
      </c>
      <c r="E32" s="153">
        <v>1</v>
      </c>
      <c r="F32" s="154">
        <v>2</v>
      </c>
      <c r="G32" s="155">
        <v>100</v>
      </c>
      <c r="H32" s="153">
        <v>41</v>
      </c>
      <c r="I32" s="154">
        <v>45</v>
      </c>
      <c r="J32" s="156">
        <v>9.7560975609756042</v>
      </c>
    </row>
    <row r="33" spans="1:10" ht="20.100000000000001" customHeight="1" thickBot="1" x14ac:dyDescent="0.3">
      <c r="A33" s="72" t="s">
        <v>26</v>
      </c>
      <c r="B33" s="147"/>
      <c r="C33" s="147"/>
      <c r="D33" s="148"/>
      <c r="E33" s="147"/>
      <c r="F33" s="147"/>
      <c r="G33" s="148"/>
      <c r="H33" s="147"/>
      <c r="I33" s="147"/>
      <c r="J33" s="149"/>
    </row>
    <row r="34" spans="1:10" ht="20.100000000000001" customHeight="1" thickBot="1" x14ac:dyDescent="0.3">
      <c r="A34" s="143" t="s">
        <v>27</v>
      </c>
      <c r="B34" s="150">
        <v>971</v>
      </c>
      <c r="C34" s="150">
        <v>1606</v>
      </c>
      <c r="D34" s="151">
        <v>65.396498455200827</v>
      </c>
      <c r="E34" s="150">
        <v>52</v>
      </c>
      <c r="F34" s="150">
        <v>64</v>
      </c>
      <c r="G34" s="151">
        <v>23.07692307692308</v>
      </c>
      <c r="H34" s="150">
        <v>1103</v>
      </c>
      <c r="I34" s="150">
        <v>1828</v>
      </c>
      <c r="J34" s="152">
        <v>65.729827742520399</v>
      </c>
    </row>
    <row r="36" spans="1:10" ht="42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D7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C8" r:id="rId1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05%')" xr:uid="{4F5C823A-16B9-49B0-BD42-DC95A90434EC}"/>
    <hyperlink ref="C9" r:id="rId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7%25')" xr:uid="{5DA04142-BE5A-4E7F-B64B-3BCB30F5FA3F}"/>
    <hyperlink ref="C10" r:id="rId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2%25')" xr:uid="{80741430-7923-48DA-8E8E-88DD38D79E76}"/>
    <hyperlink ref="C11" r:id="rId4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14%')" xr:uid="{90DF2514-4EEB-4548-AF72-A98ECB225203}"/>
    <hyperlink ref="C12" r:id="rId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xr:uid="{05920D60-6EA6-43FB-828F-38F5AFFFA5D0}"/>
    <hyperlink ref="C13" r:id="rId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1%25')" xr:uid="{F06B42B9-A1B4-429A-A265-96BBD30DD495}"/>
    <hyperlink ref="C14" r:id="rId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3%25')" xr:uid="{12BDFFAD-CB55-4721-AF96-7A4C6F2CD76F}"/>
    <hyperlink ref="C15" r:id="rId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26%25')" xr:uid="{9E7DFF2E-8DD5-46C3-970F-D59A15BD60EB}"/>
    <hyperlink ref="C16" r:id="rId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2%25')" xr:uid="{CC1E16EB-1C80-49DA-BB87-1FA981DC2817}"/>
    <hyperlink ref="C17" r:id="rId10" display="..\..\..\..\..\..\..\..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age between '0' and '17' and substr(injur,1,1) in('1','2') and d.id = dtp_link)and (case when eo_org like '1385%' then '13'||substr(eo_org,5,2) else eo_org end) like '1330%')" xr:uid="{787E45B9-E5D5-44BD-9597-16BF46476B13}"/>
    <hyperlink ref="C18" r:id="rId1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35%25')" xr:uid="{A73F2753-40E6-4B31-A4A1-A774CA697E5F}"/>
    <hyperlink ref="C19" r:id="rId1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09%25')" xr:uid="{5A8FEECC-CDA5-4246-92A5-17B3E65001C8}"/>
    <hyperlink ref="C20" r:id="rId1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6%25')" xr:uid="{E472BF70-F92E-4E76-ADF9-4B5F92657B56}"/>
    <hyperlink ref="C21" r:id="rId1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48%25')" xr:uid="{2DD74C42-EDBF-4961-B606-3BC11BA39AD1}"/>
    <hyperlink ref="C22" r:id="rId1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1%25')" xr:uid="{C70E6B0E-447D-4141-9483-56B930513D55}"/>
    <hyperlink ref="C23" r:id="rId1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3%25')" xr:uid="{4F501B04-2CC1-4448-9BBF-0B52D19AA9B9}"/>
    <hyperlink ref="C24" r:id="rId1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6%25')" xr:uid="{D2AB8BAA-4085-448D-99AD-11003397582A}"/>
    <hyperlink ref="C25" r:id="rId1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59%25')" xr:uid="{81C50959-45A7-4DC4-AEF2-0713DA4C2D68}"/>
    <hyperlink ref="C26" r:id="rId1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1%25')" xr:uid="{C4E10DAC-2B16-4669-A8AF-A277778EDB2D}"/>
    <hyperlink ref="C27" r:id="rId2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3%25')" xr:uid="{5F1F411E-D10C-43A3-A85A-EE06C1592AF0}"/>
    <hyperlink ref="C28" r:id="rId2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5%25')" xr:uid="{3774344C-CB3D-40E1-A23B-55EE28C5D888}"/>
    <hyperlink ref="C29" r:id="rId2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68%25')" xr:uid="{00BA930E-A07C-46B0-98A5-4A0BA3A75929}"/>
    <hyperlink ref="C30" r:id="rId2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1%25')" xr:uid="{3B817C25-3AB5-4221-9AC7-3F0477D0C92A}"/>
    <hyperlink ref="C31" r:id="rId2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4%25')" xr:uid="{F7C9FAC0-8B03-4BE9-80CC-79BD3D79D45B}"/>
    <hyperlink ref="C32" r:id="rId2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77%25')" xr:uid="{40157F8D-A695-49D6-8394-71CED03DDE21}"/>
    <hyperlink ref="C34" r:id="rId2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xr:uid="{F2353164-BE39-44D0-9094-2D726312227E}"/>
    <hyperlink ref="F8" r:id="rId2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5%25')" xr:uid="{94C22F4A-45AE-4561-B0E5-98A4BA660731}"/>
    <hyperlink ref="F9" r:id="rId2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7%25')" xr:uid="{EBED6B3C-09B9-4665-9C8E-C29CEEE25534}"/>
    <hyperlink ref="F10" r:id="rId2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2%25')" xr:uid="{6934AB87-85DF-4D03-9EC6-3F12BD4AFBCA}"/>
    <hyperlink ref="F11" r:id="rId3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4%25')" xr:uid="{40DCB68F-F2BB-4854-9673-5615148C4219}"/>
    <hyperlink ref="F12" r:id="rId3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18%25')" xr:uid="{092BA9A4-CF0F-417E-A3BA-F3B28497E747}"/>
    <hyperlink ref="F13" r:id="rId3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1%25')" xr:uid="{72FBDDD7-4683-499B-BC52-B9F5EE974E82}"/>
    <hyperlink ref="F14" r:id="rId3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3%25')" xr:uid="{4CD3600F-B278-411E-A546-6E34E5D82DA4}"/>
    <hyperlink ref="F15" r:id="rId3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26%25')" xr:uid="{67C4DBD0-927F-4D1F-BD61-07DF2786CD6E}"/>
    <hyperlink ref="F16" r:id="rId3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2%25')" xr:uid="{6AED94AC-DDD7-4CB4-897F-77C38FAC827A}"/>
    <hyperlink ref="F17" r:id="rId3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0%25')" xr:uid="{182B4801-C372-4299-A459-8C9FF5B88985}"/>
    <hyperlink ref="F18" r:id="rId3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35%25')" xr:uid="{F1435168-0339-4A73-A093-89FFDABC47E1}"/>
    <hyperlink ref="F19" r:id="rId3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09%25')" xr:uid="{9E9A1114-75ED-4840-84C8-44533D6B06E4}"/>
    <hyperlink ref="F20" r:id="rId3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6%25')" xr:uid="{EE39F37B-AACB-4BAC-A053-25EB3F9C38AB}"/>
    <hyperlink ref="F21" r:id="rId4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48%25')" xr:uid="{DE9C5A9D-CD8F-4240-8F4A-C0498EAEA33D}"/>
    <hyperlink ref="F22" r:id="rId4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1%25')" xr:uid="{576B6220-3725-4BDB-B413-A44E3851FC9C}"/>
    <hyperlink ref="F23" r:id="rId4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3%25')" xr:uid="{415D19B1-172F-4778-94E7-D8748CDD94D5}"/>
    <hyperlink ref="F24" r:id="rId4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6%25')" xr:uid="{576A3580-2449-4997-BACA-688C3A69D4D8}"/>
    <hyperlink ref="F25" r:id="rId4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59%25')" xr:uid="{37E0438D-4E7B-46DC-BB4A-DA4A315E78BC}"/>
    <hyperlink ref="F26" r:id="rId4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1%25')" xr:uid="{2CB973A5-8039-4B9C-B0C8-2A817E05DB92}"/>
    <hyperlink ref="F27" r:id="rId4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3%25')" xr:uid="{34FAD136-0798-43F6-922A-F1220DF7E514}"/>
    <hyperlink ref="F28" r:id="rId4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5%25')" xr:uid="{8FC294A8-F2FA-4908-A537-6FBF88B363BE}"/>
    <hyperlink ref="F29" r:id="rId4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68%25')" xr:uid="{CADB6C19-2D32-4880-9F35-354070EFD6F0}"/>
    <hyperlink ref="F30" r:id="rId4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1%25')" xr:uid="{9C8B4228-F2B8-4589-BE61-343DC2C06AF4}"/>
    <hyperlink ref="F31" r:id="rId5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4%25')" xr:uid="{808CE9AB-5B9C-4660-8AC2-321EA62E7C96}"/>
    <hyperlink ref="F32" r:id="rId5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1377%25')" xr:uid="{5AB5E083-19BE-4DAC-AADC-3DAB7F03F799}"/>
    <hyperlink ref="F34" r:id="rId5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xr:uid="{64590AA0-9BBA-4D9A-AC1A-8D8657E24FAE}"/>
    <hyperlink ref="I8" r:id="rId5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5%25')" xr:uid="{4FBFCC09-FA35-41B6-8C98-8DCE6FC6F2AC}"/>
    <hyperlink ref="I9" r:id="rId5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7%25')" xr:uid="{84A7430C-A3E8-444E-84D3-52FFEF775586}"/>
    <hyperlink ref="I10" r:id="rId5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2%25')" xr:uid="{5978D243-6DA7-4CD2-AA5D-BE18CD7DFE12}"/>
    <hyperlink ref="I11" r:id="rId5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4%25')" xr:uid="{298E3B95-FC64-4815-9E7F-6F99478199C3}"/>
    <hyperlink ref="I12" r:id="rId5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18%25')" xr:uid="{CDCE7413-C9B4-4103-AE33-C284BA189960}"/>
    <hyperlink ref="I13" r:id="rId5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1%25')" xr:uid="{2DC0E8D8-0F06-49D7-BF02-36CFC11F0C25}"/>
    <hyperlink ref="I14" r:id="rId5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3%25')" xr:uid="{C4F7BCE9-2410-4C0A-B65C-6924CE660810}"/>
    <hyperlink ref="I15" r:id="rId6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26%25')" xr:uid="{0B2A5009-915A-4390-8B8B-D5F8D3FB2DBD}"/>
    <hyperlink ref="I16" r:id="rId6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2%25')" xr:uid="{3A8E615B-881A-4FA6-AA31-E2FEE830120F}"/>
    <hyperlink ref="I17" r:id="rId6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0%25')" xr:uid="{2FBF9A3F-4DA0-484F-B742-BFD42720BC9E}"/>
    <hyperlink ref="I18" r:id="rId6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35%25')" xr:uid="{10E68554-A317-4774-89DC-12258BA52F98}"/>
    <hyperlink ref="I19" r:id="rId6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09%25')" xr:uid="{468E605C-78AD-4556-B934-71BEE9E9BFAF}"/>
    <hyperlink ref="I20" r:id="rId6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6%25')" xr:uid="{64CBE30E-5221-4612-BC19-0012CE7751D7}"/>
    <hyperlink ref="I21" r:id="rId6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48%25')" xr:uid="{9FC3C733-8482-432F-929C-E5291133AEE8}"/>
    <hyperlink ref="I22" r:id="rId6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1%25')" xr:uid="{7B77B634-709F-4E56-86D8-D91CE8A9287B}"/>
    <hyperlink ref="I23" r:id="rId6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3%25')" xr:uid="{BF27C994-EEFB-4161-92D3-9E178EC3CA70}"/>
    <hyperlink ref="I24" r:id="rId69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6%25')" xr:uid="{7854A76C-2B4C-4128-80D8-4DABC2086D78}"/>
    <hyperlink ref="I25" r:id="rId70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59%25')" xr:uid="{58916F34-3D9D-4DC8-8A47-EF2076ABBF4F}"/>
    <hyperlink ref="I26" r:id="rId71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1%25')" xr:uid="{6463DF85-7543-4708-9A7F-8A5C74A028EA}"/>
    <hyperlink ref="I27" r:id="rId72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3%25')" xr:uid="{BBEDAB25-2EA7-46DF-9D8E-2060AD2203E2}"/>
    <hyperlink ref="I28" r:id="rId73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5%25')" xr:uid="{9EEE67D5-0465-4D20-82B7-69423CAA1375}"/>
    <hyperlink ref="I29" r:id="rId74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68%25')" xr:uid="{E75ECB4B-F688-413F-8B50-2CBA94EEB35A}"/>
    <hyperlink ref="I30" r:id="rId75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1%25')" xr:uid="{DF7DDDFE-FACE-43AE-81E8-F64C66781387}"/>
    <hyperlink ref="I31" r:id="rId76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4%25')" xr:uid="{7743E49A-C816-42F6-A341-D18A32FE139C}"/>
    <hyperlink ref="I32" r:id="rId77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1377%25')" xr:uid="{3B81C8A5-E660-4DAB-9D00-8533A7890D63}"/>
    <hyperlink ref="I34" r:id="rId78" display="../../../../../../../../armor/pub/qform/d.php?dbname=EDTP&amp;sql=ID%20IN(select%20ID%20from%20dtp.i_dtp%20d%20where%20udln%20is%20null%20and%20dt%20between%20to_date('01.01.2023%2000:00:00','DD.MM.YYYY%20HH24:MI:SS')%20and%20to_date('30.06.2023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xr:uid="{5D9BD000-B7A0-483C-84D8-FBD76D57C308}"/>
    <hyperlink ref="B8" r:id="rId7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5%25')" xr:uid="{F20B0548-7505-40B9-8AC3-0979D66063E3}"/>
    <hyperlink ref="B9" r:id="rId8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7%25')" xr:uid="{A26E2F74-3C89-4F85-A814-400B42E27DAD}"/>
    <hyperlink ref="B10" r:id="rId8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12%25')" xr:uid="{DD9DBE73-9BC7-4AC3-A3CC-C2AB3CF998C7}"/>
    <hyperlink ref="B11" r:id="rId8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14%25')" xr:uid="{57CDA9B0-834D-4B99-BC9A-228D86343795}"/>
    <hyperlink ref="B12" r:id="rId83" display="..\..\..\..\..\..\..\armor\pub\qform\d.php?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' then '13'||substr(eo_org,5,2) else eo_org end) like '1318%')" xr:uid="{A5956A3A-FC4E-4E0C-8737-C542140A21C7}"/>
    <hyperlink ref="B13" r:id="rId8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1%25')" xr:uid="{5B00AEE5-3A9C-42A7-A35D-C4897D6A6DEC}"/>
    <hyperlink ref="B14" r:id="rId8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3%25')" xr:uid="{17E394CB-B782-46CB-95F1-2E45B6B5A533}"/>
    <hyperlink ref="B15" r:id="rId8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26%25')" xr:uid="{3016B72E-5B3E-4FD0-8327-C8AB3727CEFA}"/>
    <hyperlink ref="B16" r:id="rId8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2%25')" xr:uid="{57CE1415-1D1B-408E-89E7-67E7E3E7943C}"/>
    <hyperlink ref="B17" r:id="rId8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0%25')" xr:uid="{ECFB55FA-604E-416B-A65B-AC23808CE850}"/>
    <hyperlink ref="B18" r:id="rId8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35%25')" xr:uid="{14366EA5-26D7-42C3-B1EC-A96023968E38}"/>
    <hyperlink ref="B19" r:id="rId9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09%25')" xr:uid="{7E900277-5B0C-44F8-A21A-03910375F17D}"/>
    <hyperlink ref="B20" r:id="rId9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46%25')" xr:uid="{A17323F1-C43B-412D-B08C-060A6824665A}"/>
    <hyperlink ref="B21" r:id="rId9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48%25')" xr:uid="{BC7E13EE-EF36-445F-A941-25B2B83928CF}"/>
    <hyperlink ref="B22" r:id="rId9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1%25')" xr:uid="{0C3B0882-803F-44E8-AD5E-F58F1F717963}"/>
    <hyperlink ref="B23" r:id="rId9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3%25')" xr:uid="{D07DBF1A-D6DF-425A-B450-F086A27B21E0}"/>
    <hyperlink ref="B24" r:id="rId9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6%25')" xr:uid="{85BF4BDA-F81B-46A6-98EA-3949255E80FF}"/>
    <hyperlink ref="B25" r:id="rId9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59%25')" xr:uid="{CF6282E0-9B87-485A-B6D5-82B26E1A8D15}"/>
    <hyperlink ref="B26" r:id="rId9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1%25')" xr:uid="{6310F202-F9A1-4A3C-A16C-ECC4DD381B4E}"/>
    <hyperlink ref="B27" r:id="rId9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3%25')" xr:uid="{8C6099D9-36CA-462E-9D30-8E4A9DB53B6F}"/>
    <hyperlink ref="B28" r:id="rId9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5%25')" xr:uid="{F12BAED0-0D12-4680-90D6-C15A47C0DC0C}"/>
    <hyperlink ref="B29" r:id="rId10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68%25')" xr:uid="{3E301899-54B6-4BEE-A67D-9649C4D1DF02}"/>
    <hyperlink ref="B30" r:id="rId10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1%25')" xr:uid="{458737D4-0EE8-4922-A2C6-C96B190886E0}"/>
    <hyperlink ref="B31" r:id="rId10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4%25')" xr:uid="{E82942B2-39D7-45B9-A8A1-A2B27EFEFC47}"/>
    <hyperlink ref="B32" r:id="rId10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,'2') and d.id = dtp_link)and (case when eo_org like '1385%25' then '13'||substr(eo_org,5,2) else eo_org end) like '1377%25')" xr:uid="{29BC2CFB-BDF1-47CA-A01E-C0D1657FE135}"/>
    <hyperlink ref="E8" r:id="rId10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05%25')" xr:uid="{F6886222-98C4-49C6-9BD3-1FDFF3E9006F}"/>
    <hyperlink ref="E9" r:id="rId10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07%25')" xr:uid="{3544B3B2-7140-4506-B9A7-DC8428D6639A}"/>
    <hyperlink ref="E10" r:id="rId10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12%25')" xr:uid="{33382CD6-6011-4846-9625-C040CED41177}"/>
    <hyperlink ref="E11" r:id="rId10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14%25')" xr:uid="{D90280CA-454B-48AE-A267-85922AC00A32}"/>
    <hyperlink ref="E12" r:id="rId10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18%25')" xr:uid="{F1CF7F24-0CA2-4707-8EBA-77D9281F5578}"/>
    <hyperlink ref="E13" r:id="rId10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21%25')" xr:uid="{BA3672E7-2757-4D4C-81CB-0C1B3C589138}"/>
    <hyperlink ref="E14" r:id="rId11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23%25')" xr:uid="{75BD26EC-A318-4C89-A4D6-61B9FD7C7F9E}"/>
    <hyperlink ref="E15" r:id="rId11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26%25')" xr:uid="{58CAC273-2D83-4979-B589-1713A7F326E5}"/>
    <hyperlink ref="E16" r:id="rId11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32%25')" xr:uid="{612776C8-FEF7-4253-A1D2-822C4A5F976E}"/>
    <hyperlink ref="E17" r:id="rId11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30%25')" xr:uid="{487D24B4-CBD4-4A27-9235-2A149CEBEA0A}"/>
    <hyperlink ref="E18" r:id="rId11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35%25')" xr:uid="{2106FFA8-8265-4632-9521-DDCE24A2F2F7}"/>
    <hyperlink ref="E19" r:id="rId11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09%25')" xr:uid="{B845D178-D654-486A-AD34-D41B14A5362D}"/>
    <hyperlink ref="E20" r:id="rId11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46%25')" xr:uid="{2302E850-AA6F-469E-A09E-10DE37494F76}"/>
    <hyperlink ref="E21" r:id="rId11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48%25')" xr:uid="{DB835227-75F3-4AAD-AAFB-B1D0400389D5}"/>
    <hyperlink ref="E22" r:id="rId11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51%25')" xr:uid="{5EF4464E-8B43-4997-9464-90002D89D618}"/>
    <hyperlink ref="E23" r:id="rId11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53%25')" xr:uid="{112751B4-E37C-40DD-916A-E42D59C377E9}"/>
    <hyperlink ref="E24" r:id="rId12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56%25')" xr:uid="{90948E48-264F-430F-91C4-88650F4D232F}"/>
    <hyperlink ref="E25" r:id="rId12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59%25')" xr:uid="{975F2455-E555-4A1A-BD6B-585520FE75D0}"/>
    <hyperlink ref="E26" r:id="rId12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61%25')" xr:uid="{E9F2CAAF-AE10-4462-A96D-BBD281C9B751}"/>
    <hyperlink ref="E27" r:id="rId12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63%25')" xr:uid="{42EDDC85-EC58-4457-BBB9-00C2BB0C2051}"/>
    <hyperlink ref="E28" r:id="rId12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65%25')" xr:uid="{0A0ED74D-F07F-4552-A8B6-0323589E0EA1}"/>
    <hyperlink ref="E29" r:id="rId12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68%25')" xr:uid="{8187338E-46B1-4CFC-954B-22E6DD29520F}"/>
    <hyperlink ref="E30" r:id="rId12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71%25')" xr:uid="{46C348EB-E8DD-4594-8977-95EE7A396662}"/>
    <hyperlink ref="E31" r:id="rId12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74%25')" xr:uid="{4BC1BB05-145C-4062-9F04-515C0A8C74D4}"/>
    <hyperlink ref="E32" r:id="rId12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1') and d.id = dtp_link)and (case when eo_org like '1385%25' then '13'||substr(eo_org,5,2) else eo_org end) like '1377%25')" xr:uid="{9D58698D-F6FC-4A95-8520-1CBC885880F0}"/>
    <hyperlink ref="H8" r:id="rId12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05%25')" xr:uid="{20A1D863-1BD8-4218-B3D6-787705DBF248}"/>
    <hyperlink ref="H9" r:id="rId13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07%25')" xr:uid="{37D75B95-9E5B-4957-894E-E50E1B23D59F}"/>
    <hyperlink ref="H10" r:id="rId13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12%25')" xr:uid="{F37AA474-ABF7-466A-9E40-E57A0CF09E4E}"/>
    <hyperlink ref="H11" r:id="rId13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14%25')" xr:uid="{7A65504A-9F94-44DB-984C-F8D9066EC6F9}"/>
    <hyperlink ref="H12" r:id="rId13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18%25')" xr:uid="{558B2E69-A1CB-4233-922D-B82C31298428}"/>
    <hyperlink ref="H13" r:id="rId13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21%25')" xr:uid="{A670A57C-012A-42DC-8680-03E37FE3BA30}"/>
    <hyperlink ref="H14" r:id="rId13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23%25')" xr:uid="{E309D59A-31C5-4E73-BD23-8F9683DD3EC4}"/>
    <hyperlink ref="H15" r:id="rId13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26%25')" xr:uid="{10DE1886-CEF9-4BA0-A245-A2D54B42C912}"/>
    <hyperlink ref="H16" r:id="rId13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32%25')" xr:uid="{8C11568A-E8ED-4DBE-830C-92D8118008E5}"/>
    <hyperlink ref="H17" r:id="rId13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30%25')" xr:uid="{570B5F95-D485-4593-A8D2-EB25F966C547}"/>
    <hyperlink ref="H18" r:id="rId13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35%25')" xr:uid="{54BF0AFA-0788-4204-A7B7-C099851A9216}"/>
    <hyperlink ref="H19" r:id="rId14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09%25')" xr:uid="{276C3329-10D0-4E6A-8791-0729CF2533BA}"/>
    <hyperlink ref="H20" r:id="rId14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46%25')" xr:uid="{DE465576-1C32-4D20-AD17-C2DFEF7CA384}"/>
    <hyperlink ref="H21" r:id="rId14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48%25')" xr:uid="{F2AF129F-8D42-47D7-B97F-D56D3126A74C}"/>
    <hyperlink ref="H22" r:id="rId14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51%25')" xr:uid="{FE623831-4508-4974-8503-DE82B85371FF}"/>
    <hyperlink ref="H23" r:id="rId14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53%25')" xr:uid="{D3A854F1-2D8B-4949-BC66-8B5D1D422A67}"/>
    <hyperlink ref="H24" r:id="rId14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56%25')" xr:uid="{E392902B-C772-448D-B267-DA489DBEE0EA}"/>
    <hyperlink ref="H25" r:id="rId14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59%25')" xr:uid="{66084183-4768-4816-B7F5-5783EF6B9E01}"/>
    <hyperlink ref="H26" r:id="rId14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61%25')" xr:uid="{5C4F0911-5340-4654-9E0A-914240715421}"/>
    <hyperlink ref="H27" r:id="rId148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63%25')" xr:uid="{FF62F5FA-2795-43D7-8F54-C851759B2BC1}"/>
    <hyperlink ref="H28" r:id="rId149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65%25')" xr:uid="{86816B94-5F11-4D2F-9592-23095AFF972B}"/>
    <hyperlink ref="H29" r:id="rId150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68%25')" xr:uid="{7A356EFB-1100-467F-AE6C-906B3360366D}"/>
    <hyperlink ref="H30" r:id="rId15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71%25')" xr:uid="{6148F6F5-694D-47C7-B8AA-B214F3C9D50C}"/>
    <hyperlink ref="H31" r:id="rId15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74%25')" xr:uid="{8EC3F9D3-D90B-427F-B14A-2D41CE318371}"/>
    <hyperlink ref="H32" r:id="rId15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and exists(select 0 from dtp.i_dtp_pers where udln is null and age between '0' and '17' and substr(injur,1,1) in('2') and d.id = dtp_link)and (case when eo_org like '1385%25' then '13'||substr(eo_org,5,2) else eo_org end) like '1377%25')" xr:uid="{70FF8BCE-81F2-4083-BAD8-B58816D4E1CF}"/>
  </hyperlinks>
  <pageMargins left="0.70866141732283472" right="0.70866141732283472" top="0" bottom="0" header="0.31496062992125984" footer="0.31496062992125984"/>
  <pageSetup paperSize="9" scale="82" orientation="landscape" r:id="rId15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workbookViewId="0">
      <selection activeCell="P25" sqref="P25"/>
    </sheetView>
  </sheetViews>
  <sheetFormatPr defaultRowHeight="15" x14ac:dyDescent="0.25"/>
  <cols>
    <col min="1" max="1" width="19" customWidth="1"/>
    <col min="2" max="2" width="7.85546875" customWidth="1"/>
    <col min="3" max="3" width="7.140625" customWidth="1"/>
    <col min="4" max="4" width="11.42578125" customWidth="1"/>
    <col min="5" max="5" width="6.85546875" customWidth="1"/>
    <col min="6" max="6" width="7.42578125" customWidth="1"/>
    <col min="7" max="7" width="9.28515625" customWidth="1"/>
    <col min="8" max="8" width="8" customWidth="1"/>
    <col min="9" max="9" width="7.7109375" customWidth="1"/>
    <col min="10" max="10" width="9.7109375" customWidth="1"/>
  </cols>
  <sheetData>
    <row r="1" spans="1:14" ht="18" x14ac:dyDescent="0.25">
      <c r="A1" s="167" t="s">
        <v>96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4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212" t="s">
        <v>0</v>
      </c>
      <c r="B4" s="214" t="s">
        <v>89</v>
      </c>
      <c r="C4" s="215"/>
      <c r="D4" s="215"/>
      <c r="E4" s="215"/>
      <c r="F4" s="215"/>
      <c r="G4" s="215"/>
      <c r="H4" s="215"/>
      <c r="I4" s="215"/>
      <c r="J4" s="216"/>
    </row>
    <row r="5" spans="1:14" ht="39.75" customHeight="1" x14ac:dyDescent="0.25">
      <c r="A5" s="213"/>
      <c r="B5" s="214" t="s">
        <v>89</v>
      </c>
      <c r="C5" s="215"/>
      <c r="D5" s="216"/>
      <c r="E5" s="214" t="s">
        <v>64</v>
      </c>
      <c r="F5" s="215"/>
      <c r="G5" s="216"/>
      <c r="H5" s="214" t="s">
        <v>65</v>
      </c>
      <c r="I5" s="215"/>
      <c r="J5" s="216"/>
    </row>
    <row r="6" spans="1:14" ht="25.5" customHeight="1" x14ac:dyDescent="0.25">
      <c r="A6" s="213"/>
      <c r="B6" s="13">
        <v>2022</v>
      </c>
      <c r="C6" s="13">
        <v>2023</v>
      </c>
      <c r="D6" s="6" t="s">
        <v>5</v>
      </c>
      <c r="E6" s="46">
        <v>2022</v>
      </c>
      <c r="F6" s="46">
        <v>2023</v>
      </c>
      <c r="G6" s="6" t="s">
        <v>5</v>
      </c>
      <c r="H6" s="46">
        <v>2022</v>
      </c>
      <c r="I6" s="46">
        <v>2023</v>
      </c>
      <c r="J6" s="6" t="s">
        <v>5</v>
      </c>
    </row>
    <row r="7" spans="1:14" ht="20.100000000000001" customHeight="1" x14ac:dyDescent="0.25">
      <c r="A7" s="65" t="s">
        <v>6</v>
      </c>
      <c r="B7" s="60"/>
      <c r="C7" s="60"/>
      <c r="D7" s="61"/>
      <c r="E7" s="37" t="s">
        <v>111</v>
      </c>
      <c r="F7" s="37" t="s">
        <v>111</v>
      </c>
      <c r="G7" s="37" t="s">
        <v>111</v>
      </c>
      <c r="H7" s="37" t="s">
        <v>111</v>
      </c>
      <c r="I7" s="37" t="s">
        <v>111</v>
      </c>
      <c r="J7" s="37" t="s">
        <v>111</v>
      </c>
    </row>
    <row r="8" spans="1:14" ht="20.100000000000001" customHeight="1" x14ac:dyDescent="0.25">
      <c r="A8" s="64" t="s">
        <v>7</v>
      </c>
      <c r="B8" s="37">
        <v>5</v>
      </c>
      <c r="C8" s="37">
        <v>18</v>
      </c>
      <c r="D8" s="37" t="s">
        <v>244</v>
      </c>
      <c r="E8" s="37" t="s">
        <v>111</v>
      </c>
      <c r="F8" s="37" t="s">
        <v>111</v>
      </c>
      <c r="G8" s="37" t="s">
        <v>111</v>
      </c>
      <c r="H8" s="37">
        <v>6</v>
      </c>
      <c r="I8" s="37">
        <v>25</v>
      </c>
      <c r="J8" s="37" t="s">
        <v>253</v>
      </c>
      <c r="N8" s="42"/>
    </row>
    <row r="9" spans="1:14" ht="20.100000000000001" customHeight="1" x14ac:dyDescent="0.25">
      <c r="A9" s="64" t="s">
        <v>8</v>
      </c>
      <c r="B9" s="37">
        <v>4</v>
      </c>
      <c r="C9" s="37">
        <v>7</v>
      </c>
      <c r="D9" s="37" t="s">
        <v>144</v>
      </c>
      <c r="E9" s="37" t="s">
        <v>111</v>
      </c>
      <c r="F9" s="37" t="s">
        <v>111</v>
      </c>
      <c r="G9" s="37" t="s">
        <v>111</v>
      </c>
      <c r="H9" s="37">
        <v>6</v>
      </c>
      <c r="I9" s="37">
        <v>9</v>
      </c>
      <c r="J9" s="37" t="s">
        <v>136</v>
      </c>
    </row>
    <row r="10" spans="1:14" ht="20.100000000000001" customHeight="1" x14ac:dyDescent="0.25">
      <c r="A10" s="64" t="s">
        <v>9</v>
      </c>
      <c r="B10" s="37">
        <v>6</v>
      </c>
      <c r="C10" s="37">
        <v>8</v>
      </c>
      <c r="D10" s="37" t="s">
        <v>113</v>
      </c>
      <c r="E10" s="37" t="s">
        <v>111</v>
      </c>
      <c r="F10" s="37" t="s">
        <v>111</v>
      </c>
      <c r="G10" s="37" t="s">
        <v>111</v>
      </c>
      <c r="H10" s="37">
        <v>7</v>
      </c>
      <c r="I10" s="37">
        <v>8</v>
      </c>
      <c r="J10" s="37" t="s">
        <v>254</v>
      </c>
    </row>
    <row r="11" spans="1:14" ht="20.100000000000001" customHeight="1" x14ac:dyDescent="0.25">
      <c r="A11" s="64" t="s">
        <v>159</v>
      </c>
      <c r="B11" s="37" t="s">
        <v>111</v>
      </c>
      <c r="C11" s="37">
        <v>2</v>
      </c>
      <c r="D11" s="37" t="s">
        <v>111</v>
      </c>
      <c r="E11" s="37" t="s">
        <v>111</v>
      </c>
      <c r="F11" s="37" t="s">
        <v>111</v>
      </c>
      <c r="G11" s="37" t="s">
        <v>111</v>
      </c>
      <c r="H11" s="37" t="s">
        <v>111</v>
      </c>
      <c r="I11" s="37">
        <v>6</v>
      </c>
      <c r="J11" s="37" t="s">
        <v>111</v>
      </c>
    </row>
    <row r="12" spans="1:14" ht="20.100000000000001" customHeight="1" x14ac:dyDescent="0.25">
      <c r="A12" s="64" t="s">
        <v>10</v>
      </c>
      <c r="B12" s="37">
        <v>4</v>
      </c>
      <c r="C12" s="37">
        <v>8</v>
      </c>
      <c r="D12" s="37" t="s">
        <v>135</v>
      </c>
      <c r="E12" s="37" t="s">
        <v>111</v>
      </c>
      <c r="F12" s="37" t="s">
        <v>111</v>
      </c>
      <c r="G12" s="37" t="s">
        <v>111</v>
      </c>
      <c r="H12" s="37">
        <v>4</v>
      </c>
      <c r="I12" s="37">
        <v>12</v>
      </c>
      <c r="J12" s="37" t="s">
        <v>134</v>
      </c>
    </row>
    <row r="13" spans="1:14" ht="20.100000000000001" customHeight="1" x14ac:dyDescent="0.25">
      <c r="A13" s="64" t="s">
        <v>11</v>
      </c>
      <c r="B13" s="37">
        <v>1</v>
      </c>
      <c r="C13" s="37">
        <v>6</v>
      </c>
      <c r="D13" s="37" t="s">
        <v>145</v>
      </c>
      <c r="E13" s="37" t="s">
        <v>111</v>
      </c>
      <c r="F13" s="37">
        <v>1</v>
      </c>
      <c r="G13" s="37" t="s">
        <v>111</v>
      </c>
      <c r="H13" s="37">
        <v>1</v>
      </c>
      <c r="I13" s="37">
        <v>6</v>
      </c>
      <c r="J13" s="37" t="s">
        <v>145</v>
      </c>
    </row>
    <row r="14" spans="1:14" ht="20.100000000000001" customHeight="1" x14ac:dyDescent="0.25">
      <c r="A14" s="64" t="s">
        <v>160</v>
      </c>
      <c r="B14" s="37">
        <v>3</v>
      </c>
      <c r="C14" s="37">
        <v>3</v>
      </c>
      <c r="D14" s="37" t="s">
        <v>111</v>
      </c>
      <c r="E14" s="37">
        <v>1</v>
      </c>
      <c r="F14" s="37">
        <v>0</v>
      </c>
      <c r="G14" s="37">
        <v>-100</v>
      </c>
      <c r="H14" s="37">
        <v>3</v>
      </c>
      <c r="I14" s="37">
        <v>4</v>
      </c>
      <c r="J14" s="37" t="s">
        <v>113</v>
      </c>
    </row>
    <row r="15" spans="1:14" ht="20.100000000000001" customHeight="1" x14ac:dyDescent="0.25">
      <c r="A15" s="64" t="s">
        <v>12</v>
      </c>
      <c r="B15" s="37">
        <v>12</v>
      </c>
      <c r="C15" s="37">
        <v>13</v>
      </c>
      <c r="D15" s="37" t="s">
        <v>245</v>
      </c>
      <c r="E15" s="37" t="s">
        <v>111</v>
      </c>
      <c r="F15" s="37">
        <v>1</v>
      </c>
      <c r="G15" s="37" t="s">
        <v>111</v>
      </c>
      <c r="H15" s="37">
        <v>12</v>
      </c>
      <c r="I15" s="37">
        <v>16</v>
      </c>
      <c r="J15" s="37" t="s">
        <v>113</v>
      </c>
    </row>
    <row r="16" spans="1:14" ht="20.100000000000001" customHeight="1" x14ac:dyDescent="0.25">
      <c r="A16" s="64" t="s">
        <v>13</v>
      </c>
      <c r="B16" s="37">
        <v>4</v>
      </c>
      <c r="C16" s="37">
        <v>14</v>
      </c>
      <c r="D16" s="37" t="s">
        <v>141</v>
      </c>
      <c r="E16" s="37" t="s">
        <v>111</v>
      </c>
      <c r="F16" s="37" t="s">
        <v>111</v>
      </c>
      <c r="G16" s="37" t="s">
        <v>111</v>
      </c>
      <c r="H16" s="37">
        <v>5</v>
      </c>
      <c r="I16" s="37">
        <v>17</v>
      </c>
      <c r="J16" s="37" t="s">
        <v>255</v>
      </c>
    </row>
    <row r="17" spans="1:16" ht="20.100000000000001" customHeight="1" x14ac:dyDescent="0.25">
      <c r="A17" s="64" t="s">
        <v>14</v>
      </c>
      <c r="B17" s="37">
        <v>5</v>
      </c>
      <c r="C17" s="37">
        <v>2</v>
      </c>
      <c r="D17" s="37">
        <v>-60</v>
      </c>
      <c r="E17" s="37" t="s">
        <v>111</v>
      </c>
      <c r="F17" s="37" t="s">
        <v>111</v>
      </c>
      <c r="G17" s="37" t="s">
        <v>111</v>
      </c>
      <c r="H17" s="37">
        <v>7</v>
      </c>
      <c r="I17" s="37">
        <v>2</v>
      </c>
      <c r="J17" s="37">
        <v>-71.400000000000006</v>
      </c>
    </row>
    <row r="18" spans="1:16" ht="20.100000000000001" customHeight="1" x14ac:dyDescent="0.25">
      <c r="A18" s="64" t="s">
        <v>15</v>
      </c>
      <c r="B18" s="37">
        <v>4</v>
      </c>
      <c r="C18" s="37">
        <v>6</v>
      </c>
      <c r="D18" s="37" t="s">
        <v>136</v>
      </c>
      <c r="E18" s="37" t="s">
        <v>111</v>
      </c>
      <c r="F18" s="37" t="s">
        <v>111</v>
      </c>
      <c r="G18" s="37" t="s">
        <v>111</v>
      </c>
      <c r="H18" s="37">
        <v>6</v>
      </c>
      <c r="I18" s="37">
        <v>8</v>
      </c>
      <c r="J18" s="37" t="s">
        <v>113</v>
      </c>
    </row>
    <row r="19" spans="1:16" ht="20.100000000000001" customHeight="1" x14ac:dyDescent="0.25">
      <c r="A19" s="64" t="s">
        <v>118</v>
      </c>
      <c r="B19" s="37" t="s">
        <v>111</v>
      </c>
      <c r="C19" s="37" t="s">
        <v>111</v>
      </c>
      <c r="D19" s="37" t="s">
        <v>111</v>
      </c>
      <c r="E19" s="37" t="s">
        <v>111</v>
      </c>
      <c r="F19" s="37" t="s">
        <v>111</v>
      </c>
      <c r="G19" s="37" t="s">
        <v>111</v>
      </c>
      <c r="H19" s="37" t="s">
        <v>111</v>
      </c>
      <c r="I19" s="37" t="s">
        <v>111</v>
      </c>
      <c r="J19" s="37" t="s">
        <v>111</v>
      </c>
    </row>
    <row r="20" spans="1:16" ht="20.100000000000001" customHeight="1" x14ac:dyDescent="0.25">
      <c r="A20" s="64" t="s">
        <v>16</v>
      </c>
      <c r="B20" s="37">
        <v>16</v>
      </c>
      <c r="C20" s="37">
        <v>29</v>
      </c>
      <c r="D20" s="37" t="s">
        <v>246</v>
      </c>
      <c r="E20" s="37" t="s">
        <v>111</v>
      </c>
      <c r="F20" s="37" t="s">
        <v>111</v>
      </c>
      <c r="G20" s="37" t="s">
        <v>111</v>
      </c>
      <c r="H20" s="37">
        <v>24</v>
      </c>
      <c r="I20" s="37">
        <v>33</v>
      </c>
      <c r="J20" s="37" t="s">
        <v>256</v>
      </c>
    </row>
    <row r="21" spans="1:16" ht="20.100000000000001" customHeight="1" x14ac:dyDescent="0.25">
      <c r="A21" s="64" t="s">
        <v>140</v>
      </c>
      <c r="B21" s="37">
        <v>5</v>
      </c>
      <c r="C21" s="37">
        <v>12</v>
      </c>
      <c r="D21" s="37" t="s">
        <v>247</v>
      </c>
      <c r="E21" s="37" t="s">
        <v>111</v>
      </c>
      <c r="F21" s="37" t="s">
        <v>111</v>
      </c>
      <c r="G21" s="37" t="s">
        <v>111</v>
      </c>
      <c r="H21" s="37">
        <v>5</v>
      </c>
      <c r="I21" s="37">
        <v>18</v>
      </c>
      <c r="J21" s="37" t="s">
        <v>244</v>
      </c>
    </row>
    <row r="22" spans="1:16" ht="20.100000000000001" customHeight="1" x14ac:dyDescent="0.25">
      <c r="A22" s="64" t="s">
        <v>17</v>
      </c>
      <c r="B22" s="37">
        <v>10</v>
      </c>
      <c r="C22" s="37">
        <v>23</v>
      </c>
      <c r="D22" s="37" t="s">
        <v>248</v>
      </c>
      <c r="E22" s="37" t="s">
        <v>111</v>
      </c>
      <c r="F22" s="37">
        <v>2</v>
      </c>
      <c r="G22" s="37" t="s">
        <v>111</v>
      </c>
      <c r="H22" s="37">
        <v>12</v>
      </c>
      <c r="I22" s="37">
        <v>25</v>
      </c>
      <c r="J22" s="37" t="s">
        <v>257</v>
      </c>
    </row>
    <row r="23" spans="1:16" ht="20.100000000000001" customHeight="1" x14ac:dyDescent="0.25">
      <c r="A23" s="64" t="s">
        <v>18</v>
      </c>
      <c r="B23" s="37">
        <v>10</v>
      </c>
      <c r="C23" s="37">
        <v>22</v>
      </c>
      <c r="D23" s="37" t="s">
        <v>249</v>
      </c>
      <c r="E23" s="37">
        <v>1</v>
      </c>
      <c r="F23" s="37">
        <v>1</v>
      </c>
      <c r="G23" s="37" t="s">
        <v>111</v>
      </c>
      <c r="H23" s="37">
        <v>12</v>
      </c>
      <c r="I23" s="37">
        <v>25</v>
      </c>
      <c r="J23" s="37" t="s">
        <v>257</v>
      </c>
    </row>
    <row r="24" spans="1:16" ht="20.100000000000001" customHeight="1" x14ac:dyDescent="0.25">
      <c r="A24" s="64" t="s">
        <v>19</v>
      </c>
      <c r="B24" s="37">
        <v>6</v>
      </c>
      <c r="C24" s="37">
        <v>17</v>
      </c>
      <c r="D24" s="37" t="s">
        <v>250</v>
      </c>
      <c r="E24" s="37"/>
      <c r="F24" s="37"/>
      <c r="G24" s="37"/>
      <c r="H24" s="37">
        <v>8</v>
      </c>
      <c r="I24" s="37">
        <v>19</v>
      </c>
      <c r="J24" s="37" t="s">
        <v>258</v>
      </c>
    </row>
    <row r="25" spans="1:16" ht="20.100000000000001" customHeight="1" x14ac:dyDescent="0.25">
      <c r="A25" s="64" t="s">
        <v>20</v>
      </c>
      <c r="B25" s="37">
        <v>7</v>
      </c>
      <c r="C25" s="37">
        <v>13</v>
      </c>
      <c r="D25" s="37" t="s">
        <v>251</v>
      </c>
      <c r="E25" s="37"/>
      <c r="F25" s="37"/>
      <c r="G25" s="37"/>
      <c r="H25" s="37">
        <v>9</v>
      </c>
      <c r="I25" s="37">
        <v>15</v>
      </c>
      <c r="J25" s="37" t="s">
        <v>132</v>
      </c>
    </row>
    <row r="26" spans="1:16" ht="20.100000000000001" customHeight="1" x14ac:dyDescent="0.25">
      <c r="A26" s="64" t="s">
        <v>21</v>
      </c>
      <c r="B26" s="37">
        <v>3</v>
      </c>
      <c r="C26" s="37">
        <v>6</v>
      </c>
      <c r="D26" s="37" t="s">
        <v>135</v>
      </c>
      <c r="E26" s="37"/>
      <c r="F26" s="37"/>
      <c r="G26" s="37"/>
      <c r="H26" s="37">
        <v>3</v>
      </c>
      <c r="I26" s="37">
        <v>9</v>
      </c>
      <c r="J26" s="37" t="s">
        <v>134</v>
      </c>
    </row>
    <row r="27" spans="1:16" ht="20.100000000000001" customHeight="1" x14ac:dyDescent="0.25">
      <c r="A27" s="64" t="s">
        <v>117</v>
      </c>
      <c r="B27" s="37" t="s">
        <v>111</v>
      </c>
      <c r="C27" s="37">
        <v>5</v>
      </c>
      <c r="D27" s="37" t="s">
        <v>111</v>
      </c>
      <c r="E27" s="37"/>
      <c r="F27" s="37"/>
      <c r="G27" s="37"/>
      <c r="H27" s="37" t="s">
        <v>111</v>
      </c>
      <c r="I27" s="37">
        <v>7</v>
      </c>
      <c r="J27" s="37" t="s">
        <v>111</v>
      </c>
    </row>
    <row r="28" spans="1:16" ht="20.100000000000001" customHeight="1" x14ac:dyDescent="0.25">
      <c r="A28" s="64" t="s">
        <v>119</v>
      </c>
      <c r="B28" s="37">
        <v>1</v>
      </c>
      <c r="C28" s="37">
        <v>1</v>
      </c>
      <c r="D28" s="37" t="s">
        <v>111</v>
      </c>
      <c r="E28" s="37"/>
      <c r="F28" s="37"/>
      <c r="G28" s="37"/>
      <c r="H28" s="37">
        <v>1</v>
      </c>
      <c r="I28" s="37">
        <v>1</v>
      </c>
      <c r="J28" s="37" t="s">
        <v>111</v>
      </c>
      <c r="P28" s="41"/>
    </row>
    <row r="29" spans="1:16" ht="20.100000000000001" customHeight="1" x14ac:dyDescent="0.25">
      <c r="A29" s="64" t="s">
        <v>22</v>
      </c>
      <c r="B29" s="37">
        <v>2</v>
      </c>
      <c r="C29" s="37">
        <v>6</v>
      </c>
      <c r="D29" s="37" t="s">
        <v>134</v>
      </c>
      <c r="E29" s="37" t="s">
        <v>111</v>
      </c>
      <c r="F29" s="37">
        <v>1</v>
      </c>
      <c r="G29" s="37" t="s">
        <v>111</v>
      </c>
      <c r="H29" s="37">
        <v>2</v>
      </c>
      <c r="I29" s="37">
        <v>5</v>
      </c>
      <c r="J29" s="37" t="s">
        <v>133</v>
      </c>
    </row>
    <row r="30" spans="1:16" ht="20.100000000000001" customHeight="1" x14ac:dyDescent="0.25">
      <c r="A30" s="64" t="s">
        <v>23</v>
      </c>
      <c r="B30" s="37">
        <v>4</v>
      </c>
      <c r="C30" s="37">
        <v>5</v>
      </c>
      <c r="D30" s="37" t="s">
        <v>142</v>
      </c>
      <c r="E30" s="37">
        <v>2</v>
      </c>
      <c r="F30" s="37">
        <v>0</v>
      </c>
      <c r="G30" s="37">
        <v>-100</v>
      </c>
      <c r="H30" s="37">
        <v>4</v>
      </c>
      <c r="I30" s="37">
        <v>7</v>
      </c>
      <c r="J30" s="37" t="s">
        <v>144</v>
      </c>
    </row>
    <row r="31" spans="1:16" ht="20.100000000000001" customHeight="1" x14ac:dyDescent="0.25">
      <c r="A31" s="64" t="s">
        <v>24</v>
      </c>
      <c r="B31" s="37">
        <v>5</v>
      </c>
      <c r="C31" s="37">
        <v>14</v>
      </c>
      <c r="D31" s="37" t="s">
        <v>252</v>
      </c>
      <c r="E31" s="37" t="s">
        <v>111</v>
      </c>
      <c r="F31" s="37" t="s">
        <v>111</v>
      </c>
      <c r="G31" s="37" t="s">
        <v>111</v>
      </c>
      <c r="H31" s="37">
        <v>6</v>
      </c>
      <c r="I31" s="37">
        <v>15</v>
      </c>
      <c r="J31" s="37" t="s">
        <v>133</v>
      </c>
    </row>
    <row r="32" spans="1:16" ht="20.100000000000001" customHeight="1" x14ac:dyDescent="0.25">
      <c r="A32" s="64" t="s">
        <v>25</v>
      </c>
      <c r="B32" s="37">
        <v>7</v>
      </c>
      <c r="C32" s="37">
        <v>7</v>
      </c>
      <c r="D32" s="37" t="s">
        <v>111</v>
      </c>
      <c r="E32" s="37">
        <v>1</v>
      </c>
      <c r="F32" s="37">
        <v>0</v>
      </c>
      <c r="G32" s="37">
        <v>-100</v>
      </c>
      <c r="H32" s="37">
        <v>9</v>
      </c>
      <c r="I32" s="37">
        <v>8</v>
      </c>
      <c r="J32" s="37">
        <v>-11.1</v>
      </c>
    </row>
    <row r="33" spans="1:10" ht="20.100000000000001" customHeight="1" x14ac:dyDescent="0.25">
      <c r="A33" s="63" t="s">
        <v>26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ht="20.100000000000001" customHeight="1" x14ac:dyDescent="0.25">
      <c r="A34" s="36" t="s">
        <v>27</v>
      </c>
      <c r="B34" s="79">
        <v>124</v>
      </c>
      <c r="C34" s="79">
        <v>247</v>
      </c>
      <c r="D34" s="80">
        <v>99.193548387096769</v>
      </c>
      <c r="E34" s="79">
        <v>5</v>
      </c>
      <c r="F34" s="79">
        <v>6</v>
      </c>
      <c r="G34" s="80">
        <v>20</v>
      </c>
      <c r="H34" s="79">
        <v>152</v>
      </c>
      <c r="I34" s="79">
        <v>300</v>
      </c>
      <c r="J34" s="80">
        <v>97.368421052631589</v>
      </c>
    </row>
    <row r="36" spans="1:10" ht="44.25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1:D32 J7:J22 D23:D28 D7:D21 G7:G32 J24:J29 J32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topLeftCell="A13" workbookViewId="0">
      <selection activeCell="L35" sqref="L35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67" t="s">
        <v>139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7" t="s">
        <v>0</v>
      </c>
      <c r="B4" s="220" t="s">
        <v>91</v>
      </c>
      <c r="C4" s="220"/>
      <c r="D4" s="220"/>
      <c r="E4" s="220"/>
      <c r="F4" s="220"/>
      <c r="G4" s="220"/>
      <c r="H4" s="220"/>
      <c r="I4" s="220"/>
      <c r="J4" s="221"/>
    </row>
    <row r="5" spans="1:10" x14ac:dyDescent="0.25">
      <c r="A5" s="218"/>
      <c r="B5" s="211" t="s">
        <v>2</v>
      </c>
      <c r="C5" s="211"/>
      <c r="D5" s="211"/>
      <c r="E5" s="211" t="s">
        <v>3</v>
      </c>
      <c r="F5" s="211"/>
      <c r="G5" s="211"/>
      <c r="H5" s="211" t="s">
        <v>4</v>
      </c>
      <c r="I5" s="211"/>
      <c r="J5" s="222"/>
    </row>
    <row r="6" spans="1:10" x14ac:dyDescent="0.25">
      <c r="A6" s="219"/>
      <c r="B6" s="33">
        <v>2022</v>
      </c>
      <c r="C6" s="33">
        <v>2023</v>
      </c>
      <c r="D6" s="33" t="s">
        <v>5</v>
      </c>
      <c r="E6" s="46">
        <v>2022</v>
      </c>
      <c r="F6" s="46">
        <v>2023</v>
      </c>
      <c r="G6" s="33" t="s">
        <v>5</v>
      </c>
      <c r="H6" s="46">
        <v>2022</v>
      </c>
      <c r="I6" s="46">
        <v>2023</v>
      </c>
      <c r="J6" s="35" t="s">
        <v>5</v>
      </c>
    </row>
    <row r="7" spans="1:10" x14ac:dyDescent="0.25">
      <c r="A7" s="65" t="s">
        <v>6</v>
      </c>
      <c r="B7" s="19"/>
      <c r="C7" s="19"/>
      <c r="D7" s="19"/>
      <c r="E7" s="37" t="s">
        <v>111</v>
      </c>
      <c r="F7" s="37" t="s">
        <v>111</v>
      </c>
      <c r="G7" s="37" t="s">
        <v>111</v>
      </c>
      <c r="H7" s="37"/>
      <c r="I7" s="37"/>
      <c r="J7" s="59"/>
    </row>
    <row r="8" spans="1:10" ht="15.75" x14ac:dyDescent="0.25">
      <c r="A8" s="64" t="s">
        <v>7</v>
      </c>
      <c r="B8" s="37">
        <v>4</v>
      </c>
      <c r="C8" s="37">
        <v>2</v>
      </c>
      <c r="D8" s="37">
        <v>-50</v>
      </c>
      <c r="E8" s="37">
        <v>1</v>
      </c>
      <c r="F8" s="37" t="s">
        <v>111</v>
      </c>
      <c r="G8" s="37">
        <v>-100</v>
      </c>
      <c r="H8" s="37">
        <v>4</v>
      </c>
      <c r="I8" s="37">
        <v>25</v>
      </c>
      <c r="J8" s="37" t="s">
        <v>260</v>
      </c>
    </row>
    <row r="9" spans="1:10" ht="15.75" x14ac:dyDescent="0.25">
      <c r="A9" s="64" t="s">
        <v>8</v>
      </c>
      <c r="B9" s="37">
        <v>3</v>
      </c>
      <c r="C9" s="37">
        <v>2</v>
      </c>
      <c r="D9" s="37">
        <v>-33.299999999999997</v>
      </c>
      <c r="E9" s="37" t="s">
        <v>111</v>
      </c>
      <c r="F9" s="37" t="s">
        <v>111</v>
      </c>
      <c r="G9" s="37" t="s">
        <v>111</v>
      </c>
      <c r="H9" s="37">
        <v>10</v>
      </c>
      <c r="I9" s="37">
        <v>2</v>
      </c>
      <c r="J9" s="37">
        <v>-80</v>
      </c>
    </row>
    <row r="10" spans="1:10" ht="15.75" x14ac:dyDescent="0.25">
      <c r="A10" s="64" t="s">
        <v>9</v>
      </c>
      <c r="B10" s="37">
        <v>9</v>
      </c>
      <c r="C10" s="37">
        <v>13</v>
      </c>
      <c r="D10" s="37" t="s">
        <v>156</v>
      </c>
      <c r="E10" s="37">
        <v>1</v>
      </c>
      <c r="F10" s="37" t="s">
        <v>111</v>
      </c>
      <c r="G10" s="37">
        <v>-100</v>
      </c>
      <c r="H10" s="37">
        <v>29</v>
      </c>
      <c r="I10" s="37">
        <v>21</v>
      </c>
      <c r="J10" s="37">
        <v>-27.6</v>
      </c>
    </row>
    <row r="11" spans="1:10" ht="15.75" x14ac:dyDescent="0.25">
      <c r="A11" s="64" t="s">
        <v>159</v>
      </c>
      <c r="B11" s="37" t="s">
        <v>111</v>
      </c>
      <c r="C11" s="37">
        <v>2</v>
      </c>
      <c r="D11" s="37" t="s">
        <v>111</v>
      </c>
      <c r="E11" s="37" t="s">
        <v>111</v>
      </c>
      <c r="F11" s="37" t="s">
        <v>111</v>
      </c>
      <c r="G11" s="37" t="s">
        <v>111</v>
      </c>
      <c r="H11" s="37" t="s">
        <v>111</v>
      </c>
      <c r="I11" s="37">
        <v>2</v>
      </c>
      <c r="J11" s="37" t="s">
        <v>111</v>
      </c>
    </row>
    <row r="12" spans="1:10" ht="15.75" x14ac:dyDescent="0.25">
      <c r="A12" s="64" t="s">
        <v>10</v>
      </c>
      <c r="B12" s="37">
        <v>3</v>
      </c>
      <c r="C12" s="37">
        <v>2</v>
      </c>
      <c r="D12" s="37">
        <v>-33.299999999999997</v>
      </c>
      <c r="E12" s="37" t="s">
        <v>111</v>
      </c>
      <c r="F12" s="37" t="s">
        <v>111</v>
      </c>
      <c r="G12" s="37" t="s">
        <v>111</v>
      </c>
      <c r="H12" s="37">
        <v>6</v>
      </c>
      <c r="I12" s="37">
        <v>3</v>
      </c>
      <c r="J12" s="37">
        <v>-50</v>
      </c>
    </row>
    <row r="13" spans="1:10" ht="15.75" x14ac:dyDescent="0.25">
      <c r="A13" s="64" t="s">
        <v>11</v>
      </c>
      <c r="B13" s="37" t="s">
        <v>111</v>
      </c>
      <c r="C13" s="37" t="s">
        <v>111</v>
      </c>
      <c r="D13" s="37" t="s">
        <v>111</v>
      </c>
      <c r="E13" s="37" t="s">
        <v>111</v>
      </c>
      <c r="F13" s="37" t="s">
        <v>111</v>
      </c>
      <c r="G13" s="37" t="s">
        <v>111</v>
      </c>
      <c r="H13" s="37" t="s">
        <v>111</v>
      </c>
      <c r="I13" s="37" t="s">
        <v>111</v>
      </c>
      <c r="J13" s="37" t="s">
        <v>111</v>
      </c>
    </row>
    <row r="14" spans="1:10" ht="15.75" x14ac:dyDescent="0.25">
      <c r="A14" s="64" t="s">
        <v>160</v>
      </c>
      <c r="B14" s="37">
        <v>7</v>
      </c>
      <c r="C14" s="37">
        <v>5</v>
      </c>
      <c r="D14" s="37">
        <v>-28.6</v>
      </c>
      <c r="E14" s="37">
        <v>1</v>
      </c>
      <c r="F14" s="37">
        <v>1</v>
      </c>
      <c r="G14" s="37" t="s">
        <v>111</v>
      </c>
      <c r="H14" s="37">
        <v>12</v>
      </c>
      <c r="I14" s="37">
        <v>7</v>
      </c>
      <c r="J14" s="37">
        <v>-41.7</v>
      </c>
    </row>
    <row r="15" spans="1:10" ht="31.5" x14ac:dyDescent="0.25">
      <c r="A15" s="64" t="s">
        <v>12</v>
      </c>
      <c r="B15" s="37">
        <v>4</v>
      </c>
      <c r="C15" s="37">
        <v>4</v>
      </c>
      <c r="D15" s="37" t="s">
        <v>111</v>
      </c>
      <c r="E15" s="37" t="s">
        <v>111</v>
      </c>
      <c r="F15" s="37">
        <v>1</v>
      </c>
      <c r="G15" s="37" t="s">
        <v>111</v>
      </c>
      <c r="H15" s="37">
        <v>4</v>
      </c>
      <c r="I15" s="37">
        <v>29</v>
      </c>
      <c r="J15" s="37" t="s">
        <v>261</v>
      </c>
    </row>
    <row r="16" spans="1:10" ht="15.75" x14ac:dyDescent="0.25">
      <c r="A16" s="64" t="s">
        <v>13</v>
      </c>
      <c r="B16" s="37">
        <v>6</v>
      </c>
      <c r="C16" s="37">
        <v>8</v>
      </c>
      <c r="D16" s="37" t="s">
        <v>113</v>
      </c>
      <c r="E16" s="37">
        <v>1</v>
      </c>
      <c r="F16" s="37">
        <v>1</v>
      </c>
      <c r="G16" s="37" t="s">
        <v>111</v>
      </c>
      <c r="H16" s="37">
        <v>7</v>
      </c>
      <c r="I16" s="37">
        <v>7</v>
      </c>
      <c r="J16" s="37" t="s">
        <v>111</v>
      </c>
    </row>
    <row r="17" spans="1:10" ht="15.75" x14ac:dyDescent="0.25">
      <c r="A17" s="64" t="s">
        <v>14</v>
      </c>
      <c r="B17" s="37">
        <v>5</v>
      </c>
      <c r="C17" s="37">
        <v>11</v>
      </c>
      <c r="D17" s="37" t="s">
        <v>249</v>
      </c>
      <c r="E17" s="37" t="s">
        <v>111</v>
      </c>
      <c r="F17" s="37" t="s">
        <v>111</v>
      </c>
      <c r="G17" s="37" t="s">
        <v>111</v>
      </c>
      <c r="H17" s="37">
        <v>5</v>
      </c>
      <c r="I17" s="37">
        <v>14</v>
      </c>
      <c r="J17" s="37" t="s">
        <v>252</v>
      </c>
    </row>
    <row r="18" spans="1:10" ht="15.75" x14ac:dyDescent="0.25">
      <c r="A18" s="64" t="s">
        <v>15</v>
      </c>
      <c r="B18" s="37">
        <v>3</v>
      </c>
      <c r="C18" s="37">
        <v>2</v>
      </c>
      <c r="D18" s="37">
        <v>-33.299999999999997</v>
      </c>
      <c r="E18" s="37" t="s">
        <v>111</v>
      </c>
      <c r="F18" s="37" t="s">
        <v>111</v>
      </c>
      <c r="G18" s="37" t="s">
        <v>111</v>
      </c>
      <c r="H18" s="37">
        <v>6</v>
      </c>
      <c r="I18" s="37">
        <v>5</v>
      </c>
      <c r="J18" s="37">
        <v>-16.7</v>
      </c>
    </row>
    <row r="19" spans="1:10" ht="15.75" x14ac:dyDescent="0.25">
      <c r="A19" s="64" t="s">
        <v>118</v>
      </c>
      <c r="B19" s="37" t="s">
        <v>111</v>
      </c>
      <c r="C19" s="37" t="s">
        <v>111</v>
      </c>
      <c r="D19" s="37" t="s">
        <v>111</v>
      </c>
      <c r="E19" s="37" t="s">
        <v>111</v>
      </c>
      <c r="F19" s="37" t="s">
        <v>111</v>
      </c>
      <c r="G19" s="37" t="s">
        <v>111</v>
      </c>
      <c r="H19" s="37" t="s">
        <v>111</v>
      </c>
      <c r="I19" s="37" t="s">
        <v>111</v>
      </c>
      <c r="J19" s="37" t="s">
        <v>111</v>
      </c>
    </row>
    <row r="20" spans="1:10" ht="15.75" x14ac:dyDescent="0.25">
      <c r="A20" s="64" t="s">
        <v>16</v>
      </c>
      <c r="B20" s="37">
        <v>13</v>
      </c>
      <c r="C20" s="37">
        <v>14</v>
      </c>
      <c r="D20" s="37" t="s">
        <v>259</v>
      </c>
      <c r="E20" s="37">
        <v>1</v>
      </c>
      <c r="F20" s="37">
        <v>2</v>
      </c>
      <c r="G20" s="37" t="s">
        <v>135</v>
      </c>
      <c r="H20" s="37">
        <v>40</v>
      </c>
      <c r="I20" s="37">
        <v>14</v>
      </c>
      <c r="J20" s="37">
        <v>-65</v>
      </c>
    </row>
    <row r="21" spans="1:10" ht="15.75" x14ac:dyDescent="0.25">
      <c r="A21" s="64" t="s">
        <v>140</v>
      </c>
      <c r="B21" s="37">
        <v>3</v>
      </c>
      <c r="C21" s="37">
        <v>2</v>
      </c>
      <c r="D21" s="37">
        <v>-33.299999999999997</v>
      </c>
      <c r="E21" s="37" t="s">
        <v>111</v>
      </c>
      <c r="F21" s="37" t="s">
        <v>111</v>
      </c>
      <c r="G21" s="37" t="s">
        <v>111</v>
      </c>
      <c r="H21" s="37">
        <v>4</v>
      </c>
      <c r="I21" s="37">
        <v>2</v>
      </c>
      <c r="J21" s="37">
        <v>-50</v>
      </c>
    </row>
    <row r="22" spans="1:10" ht="15.75" x14ac:dyDescent="0.25">
      <c r="A22" s="64" t="s">
        <v>17</v>
      </c>
      <c r="B22" s="37">
        <v>4</v>
      </c>
      <c r="C22" s="37">
        <v>6</v>
      </c>
      <c r="D22" s="37" t="s">
        <v>136</v>
      </c>
      <c r="E22" s="37" t="s">
        <v>111</v>
      </c>
      <c r="F22" s="37">
        <v>1</v>
      </c>
      <c r="G22" s="37" t="s">
        <v>111</v>
      </c>
      <c r="H22" s="37">
        <v>4</v>
      </c>
      <c r="I22" s="37">
        <v>5</v>
      </c>
      <c r="J22" s="37" t="s">
        <v>142</v>
      </c>
    </row>
    <row r="23" spans="1:10" ht="15.75" x14ac:dyDescent="0.25">
      <c r="A23" s="64" t="s">
        <v>18</v>
      </c>
      <c r="B23" s="37">
        <v>4</v>
      </c>
      <c r="C23" s="37">
        <v>7</v>
      </c>
      <c r="D23" s="37" t="s">
        <v>144</v>
      </c>
      <c r="E23" s="37" t="s">
        <v>111</v>
      </c>
      <c r="F23" s="37">
        <v>4</v>
      </c>
      <c r="G23" s="37" t="s">
        <v>111</v>
      </c>
      <c r="H23" s="37">
        <v>6</v>
      </c>
      <c r="I23" s="37">
        <v>13</v>
      </c>
      <c r="J23" s="37" t="s">
        <v>170</v>
      </c>
    </row>
    <row r="24" spans="1:10" ht="15.75" x14ac:dyDescent="0.25">
      <c r="A24" s="64" t="s">
        <v>19</v>
      </c>
      <c r="B24" s="37">
        <v>1</v>
      </c>
      <c r="C24" s="37">
        <v>1</v>
      </c>
      <c r="D24" s="37" t="s">
        <v>111</v>
      </c>
      <c r="E24" s="37" t="s">
        <v>111</v>
      </c>
      <c r="F24" s="37" t="s">
        <v>111</v>
      </c>
      <c r="G24" s="37" t="s">
        <v>111</v>
      </c>
      <c r="H24" s="37">
        <v>1</v>
      </c>
      <c r="I24" s="37">
        <v>1</v>
      </c>
      <c r="J24" s="37" t="s">
        <v>111</v>
      </c>
    </row>
    <row r="25" spans="1:10" ht="15.75" x14ac:dyDescent="0.25">
      <c r="A25" s="64" t="s">
        <v>20</v>
      </c>
      <c r="B25" s="37">
        <v>5</v>
      </c>
      <c r="C25" s="37">
        <v>1</v>
      </c>
      <c r="D25" s="37">
        <v>-80</v>
      </c>
      <c r="E25" s="37">
        <v>1</v>
      </c>
      <c r="F25" s="37" t="s">
        <v>111</v>
      </c>
      <c r="G25" s="37">
        <v>-100</v>
      </c>
      <c r="H25" s="37">
        <v>7</v>
      </c>
      <c r="I25" s="37">
        <v>3</v>
      </c>
      <c r="J25" s="37">
        <v>-57.1</v>
      </c>
    </row>
    <row r="26" spans="1:10" ht="15.75" x14ac:dyDescent="0.25">
      <c r="A26" s="64" t="s">
        <v>21</v>
      </c>
      <c r="B26" s="37">
        <v>1</v>
      </c>
      <c r="C26" s="37">
        <v>1</v>
      </c>
      <c r="D26" s="37" t="s">
        <v>111</v>
      </c>
      <c r="E26" s="37">
        <v>1</v>
      </c>
      <c r="F26" s="37" t="s">
        <v>111</v>
      </c>
      <c r="G26" s="37">
        <v>-100</v>
      </c>
      <c r="H26" s="37" t="s">
        <v>111</v>
      </c>
      <c r="I26" s="37">
        <v>1</v>
      </c>
      <c r="J26" s="37" t="s">
        <v>111</v>
      </c>
    </row>
    <row r="27" spans="1:10" ht="15.75" x14ac:dyDescent="0.25">
      <c r="A27" s="64" t="s">
        <v>117</v>
      </c>
      <c r="B27" s="37">
        <v>3</v>
      </c>
      <c r="C27" s="37">
        <v>6</v>
      </c>
      <c r="D27" s="37" t="s">
        <v>135</v>
      </c>
      <c r="E27" s="37"/>
      <c r="F27" s="37"/>
      <c r="G27" s="37"/>
      <c r="H27" s="37">
        <v>8</v>
      </c>
      <c r="I27" s="37">
        <v>6</v>
      </c>
      <c r="J27" s="37">
        <v>-25</v>
      </c>
    </row>
    <row r="28" spans="1:10" ht="15.75" x14ac:dyDescent="0.25">
      <c r="A28" s="64" t="s">
        <v>119</v>
      </c>
      <c r="B28" s="37">
        <v>1</v>
      </c>
      <c r="C28" s="37" t="s">
        <v>111</v>
      </c>
      <c r="D28" s="37">
        <v>-100</v>
      </c>
      <c r="E28" s="37"/>
      <c r="F28" s="37"/>
      <c r="G28" s="37"/>
      <c r="H28" s="37">
        <v>1</v>
      </c>
      <c r="I28" s="37" t="s">
        <v>111</v>
      </c>
      <c r="J28" s="37">
        <v>-100</v>
      </c>
    </row>
    <row r="29" spans="1:10" ht="15.75" x14ac:dyDescent="0.25">
      <c r="A29" s="64" t="s">
        <v>22</v>
      </c>
      <c r="B29" s="37">
        <v>1</v>
      </c>
      <c r="C29" s="37" t="s">
        <v>111</v>
      </c>
      <c r="D29" s="37">
        <v>-100</v>
      </c>
      <c r="E29" s="37"/>
      <c r="F29" s="37"/>
      <c r="G29" s="37"/>
      <c r="H29" s="37">
        <v>1</v>
      </c>
      <c r="I29" s="37" t="s">
        <v>111</v>
      </c>
      <c r="J29" s="37">
        <v>-100</v>
      </c>
    </row>
    <row r="30" spans="1:10" ht="15.75" x14ac:dyDescent="0.25">
      <c r="A30" s="64" t="s">
        <v>23</v>
      </c>
      <c r="B30" s="37" t="s">
        <v>111</v>
      </c>
      <c r="C30" s="37">
        <v>3</v>
      </c>
      <c r="D30" s="37" t="s">
        <v>111</v>
      </c>
      <c r="E30" s="37"/>
      <c r="F30" s="37"/>
      <c r="G30" s="37"/>
      <c r="H30" s="37" t="s">
        <v>111</v>
      </c>
      <c r="I30" s="37">
        <v>5</v>
      </c>
      <c r="J30" s="37" t="s">
        <v>111</v>
      </c>
    </row>
    <row r="31" spans="1:10" ht="15.75" x14ac:dyDescent="0.25">
      <c r="A31" s="64" t="s">
        <v>24</v>
      </c>
      <c r="B31" s="37" t="s">
        <v>111</v>
      </c>
      <c r="C31" s="37">
        <v>2</v>
      </c>
      <c r="D31" s="37" t="s">
        <v>111</v>
      </c>
      <c r="E31" s="37"/>
      <c r="F31" s="37"/>
      <c r="G31" s="37"/>
      <c r="H31" s="37" t="s">
        <v>111</v>
      </c>
      <c r="I31" s="37">
        <v>2</v>
      </c>
      <c r="J31" s="37" t="s">
        <v>111</v>
      </c>
    </row>
    <row r="32" spans="1:10" ht="15.75" x14ac:dyDescent="0.25">
      <c r="A32" s="64" t="s">
        <v>25</v>
      </c>
      <c r="B32" s="37" t="s">
        <v>111</v>
      </c>
      <c r="C32" s="37">
        <v>3</v>
      </c>
      <c r="D32" s="37" t="s">
        <v>111</v>
      </c>
      <c r="E32" s="37"/>
      <c r="F32" s="37"/>
      <c r="G32" s="37"/>
      <c r="H32" s="37" t="s">
        <v>111</v>
      </c>
      <c r="I32" s="37">
        <v>6</v>
      </c>
      <c r="J32" s="37" t="s">
        <v>111</v>
      </c>
    </row>
    <row r="33" spans="1:10" x14ac:dyDescent="0.25">
      <c r="A33" s="63" t="s">
        <v>26</v>
      </c>
    </row>
    <row r="34" spans="1:10" ht="18.75" x14ac:dyDescent="0.25">
      <c r="A34" s="36" t="s">
        <v>27</v>
      </c>
      <c r="B34" s="37">
        <v>80</v>
      </c>
      <c r="C34" s="37">
        <v>97</v>
      </c>
      <c r="D34" s="59">
        <v>21.25</v>
      </c>
      <c r="E34" s="37">
        <v>7</v>
      </c>
      <c r="F34" s="37">
        <v>10</v>
      </c>
      <c r="G34" s="59">
        <v>42.857142857142861</v>
      </c>
      <c r="H34" s="37">
        <v>155</v>
      </c>
      <c r="I34" s="37">
        <v>173</v>
      </c>
      <c r="J34" s="59">
        <v>11.612903225806448</v>
      </c>
    </row>
    <row r="35" spans="1:10" x14ac:dyDescent="0.25">
      <c r="H35" t="s">
        <v>111</v>
      </c>
      <c r="I35" t="s">
        <v>111</v>
      </c>
      <c r="J35" t="s">
        <v>111</v>
      </c>
    </row>
    <row r="36" spans="1:10" ht="38.25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  <row r="37" spans="1:10" x14ac:dyDescent="0.25">
      <c r="H37" t="s">
        <v>111</v>
      </c>
      <c r="I37" t="s">
        <v>111</v>
      </c>
      <c r="J37" t="s">
        <v>111</v>
      </c>
    </row>
    <row r="38" spans="1:10" x14ac:dyDescent="0.25">
      <c r="H38" t="s">
        <v>111</v>
      </c>
      <c r="I38" t="s">
        <v>111</v>
      </c>
      <c r="J38" t="s">
        <v>111</v>
      </c>
    </row>
    <row r="39" spans="1:10" x14ac:dyDescent="0.25">
      <c r="H39" t="s">
        <v>111</v>
      </c>
      <c r="I39" t="s">
        <v>111</v>
      </c>
      <c r="J39" t="s">
        <v>111</v>
      </c>
    </row>
    <row r="40" spans="1:10" x14ac:dyDescent="0.25">
      <c r="H40" t="s">
        <v>111</v>
      </c>
      <c r="I40" t="s">
        <v>111</v>
      </c>
      <c r="J40" t="s">
        <v>111</v>
      </c>
    </row>
    <row r="41" spans="1:10" x14ac:dyDescent="0.25">
      <c r="H41" t="s">
        <v>111</v>
      </c>
      <c r="I41" t="s">
        <v>111</v>
      </c>
      <c r="J41" t="s">
        <v>111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34 G8:G32 D8:D32 J8:J32 G34 J34">
    <cfRule type="cellIs" dxfId="3" priority="7" stopIfTrue="1" operator="lessThanOrEqual">
      <formula>0</formula>
    </cfRule>
    <cfRule type="cellIs" dxfId="2" priority="8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workbookViewId="0">
      <selection activeCell="O1" sqref="O1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67" t="s">
        <v>116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11" t="s">
        <v>0</v>
      </c>
      <c r="B4" s="211" t="s">
        <v>91</v>
      </c>
      <c r="C4" s="211"/>
      <c r="D4" s="211"/>
      <c r="E4" s="211"/>
      <c r="F4" s="211"/>
      <c r="G4" s="211"/>
      <c r="H4" s="211"/>
      <c r="I4" s="211"/>
      <c r="J4" s="211"/>
    </row>
    <row r="5" spans="1:10" x14ac:dyDescent="0.25">
      <c r="A5" s="211"/>
      <c r="B5" s="211" t="s">
        <v>2</v>
      </c>
      <c r="C5" s="211"/>
      <c r="D5" s="211"/>
      <c r="E5" s="211" t="s">
        <v>3</v>
      </c>
      <c r="F5" s="211"/>
      <c r="G5" s="211"/>
      <c r="H5" s="211" t="s">
        <v>4</v>
      </c>
      <c r="I5" s="211"/>
      <c r="J5" s="211"/>
    </row>
    <row r="6" spans="1:10" x14ac:dyDescent="0.25">
      <c r="A6" s="223"/>
      <c r="B6" s="5">
        <v>2022</v>
      </c>
      <c r="C6" s="5">
        <v>2023</v>
      </c>
      <c r="D6" s="4" t="s">
        <v>5</v>
      </c>
      <c r="E6" s="46">
        <v>2022</v>
      </c>
      <c r="F6" s="46">
        <v>2023</v>
      </c>
      <c r="G6" s="4" t="s">
        <v>5</v>
      </c>
      <c r="H6" s="33">
        <v>2022</v>
      </c>
      <c r="I6" s="33">
        <v>2023</v>
      </c>
      <c r="J6" s="4" t="s">
        <v>5</v>
      </c>
    </row>
    <row r="7" spans="1:10" ht="20.100000000000001" customHeight="1" x14ac:dyDescent="0.25">
      <c r="A7" s="65" t="s">
        <v>6</v>
      </c>
      <c r="B7" s="12"/>
      <c r="C7" s="12"/>
      <c r="D7" s="32"/>
      <c r="E7" s="31"/>
      <c r="F7" s="12"/>
      <c r="G7" s="32"/>
      <c r="H7" s="31"/>
      <c r="I7" s="12"/>
      <c r="J7" s="32"/>
    </row>
    <row r="8" spans="1:10" ht="20.100000000000001" customHeight="1" x14ac:dyDescent="0.25">
      <c r="A8" s="64" t="s">
        <v>7</v>
      </c>
      <c r="B8" s="12"/>
      <c r="C8" s="12"/>
      <c r="D8" s="32"/>
      <c r="E8" s="31"/>
      <c r="F8" s="12"/>
      <c r="G8" s="32"/>
      <c r="H8" s="31"/>
      <c r="I8" s="12"/>
      <c r="J8" s="32"/>
    </row>
    <row r="9" spans="1:10" ht="20.100000000000001" customHeight="1" x14ac:dyDescent="0.25">
      <c r="A9" s="64" t="s">
        <v>8</v>
      </c>
      <c r="B9" s="12"/>
      <c r="C9" s="12"/>
      <c r="D9" s="34"/>
      <c r="E9" s="31"/>
      <c r="F9" s="12"/>
      <c r="G9" s="34"/>
      <c r="H9" s="31"/>
      <c r="I9" s="12"/>
      <c r="J9" s="32"/>
    </row>
    <row r="10" spans="1:10" ht="20.100000000000001" customHeight="1" x14ac:dyDescent="0.25">
      <c r="A10" s="64" t="s">
        <v>9</v>
      </c>
      <c r="B10" s="12"/>
      <c r="C10" s="12"/>
      <c r="D10" s="32"/>
      <c r="E10" s="31"/>
      <c r="F10" s="12"/>
      <c r="G10" s="32"/>
      <c r="H10" s="31"/>
      <c r="I10" s="12"/>
      <c r="J10" s="32"/>
    </row>
    <row r="11" spans="1:10" ht="20.100000000000001" customHeight="1" x14ac:dyDescent="0.25">
      <c r="A11" s="64" t="s">
        <v>159</v>
      </c>
      <c r="B11" s="12"/>
      <c r="C11" s="12"/>
      <c r="D11" s="34"/>
      <c r="E11" s="31"/>
      <c r="F11" s="12"/>
      <c r="G11" s="32"/>
      <c r="H11" s="31"/>
      <c r="I11" s="12"/>
      <c r="J11" s="34"/>
    </row>
    <row r="12" spans="1:10" ht="20.100000000000001" customHeight="1" x14ac:dyDescent="0.25">
      <c r="A12" s="64" t="s">
        <v>10</v>
      </c>
      <c r="B12" s="12"/>
      <c r="C12" s="12"/>
      <c r="D12" s="32"/>
      <c r="E12" s="31"/>
      <c r="F12" s="12"/>
      <c r="G12" s="32"/>
      <c r="H12" s="31"/>
      <c r="I12" s="12"/>
      <c r="J12" s="32"/>
    </row>
    <row r="13" spans="1:10" ht="20.100000000000001" customHeight="1" x14ac:dyDescent="0.25">
      <c r="A13" s="64" t="s">
        <v>11</v>
      </c>
      <c r="B13" s="12"/>
      <c r="C13" s="12"/>
      <c r="D13" s="32"/>
      <c r="E13" s="31"/>
      <c r="F13" s="12"/>
      <c r="G13" s="32"/>
      <c r="H13" s="31"/>
      <c r="I13" s="12"/>
      <c r="J13" s="32"/>
    </row>
    <row r="14" spans="1:10" ht="20.100000000000001" customHeight="1" x14ac:dyDescent="0.25">
      <c r="A14" s="64" t="s">
        <v>160</v>
      </c>
      <c r="B14" s="12"/>
      <c r="C14" s="12"/>
      <c r="D14" s="32"/>
      <c r="E14" s="31"/>
      <c r="F14" s="12"/>
      <c r="G14" s="32"/>
      <c r="H14" s="31"/>
      <c r="I14" s="12"/>
      <c r="J14" s="32"/>
    </row>
    <row r="15" spans="1:10" ht="20.100000000000001" customHeight="1" x14ac:dyDescent="0.25">
      <c r="A15" s="64" t="s">
        <v>12</v>
      </c>
      <c r="B15" s="12"/>
      <c r="C15" s="12"/>
      <c r="D15" s="32"/>
      <c r="E15" s="31"/>
      <c r="F15" s="12"/>
      <c r="G15" s="32"/>
      <c r="H15" s="31"/>
      <c r="I15" s="12"/>
      <c r="J15" s="32"/>
    </row>
    <row r="16" spans="1:10" ht="20.100000000000001" customHeight="1" x14ac:dyDescent="0.25">
      <c r="A16" s="64" t="s">
        <v>13</v>
      </c>
      <c r="B16" s="12"/>
      <c r="C16" s="12"/>
      <c r="D16" s="34"/>
      <c r="E16" s="31"/>
      <c r="F16" s="12"/>
      <c r="G16" s="34"/>
      <c r="H16" s="31"/>
      <c r="I16" s="12"/>
      <c r="J16" s="34"/>
    </row>
    <row r="17" spans="1:10" ht="20.100000000000001" customHeight="1" x14ac:dyDescent="0.25">
      <c r="A17" s="64" t="s">
        <v>14</v>
      </c>
      <c r="B17" s="37">
        <v>1</v>
      </c>
      <c r="C17" s="37" t="s">
        <v>111</v>
      </c>
      <c r="D17" s="44">
        <v>-100</v>
      </c>
      <c r="E17" s="37">
        <v>1</v>
      </c>
      <c r="F17" s="37" t="s">
        <v>111</v>
      </c>
      <c r="G17" s="44">
        <v>-100</v>
      </c>
      <c r="H17" s="37">
        <v>1</v>
      </c>
      <c r="I17" s="37" t="s">
        <v>111</v>
      </c>
      <c r="J17" s="44">
        <v>-100</v>
      </c>
    </row>
    <row r="18" spans="1:10" ht="20.100000000000001" customHeight="1" x14ac:dyDescent="0.25">
      <c r="A18" s="64" t="s">
        <v>15</v>
      </c>
      <c r="B18" s="12"/>
      <c r="C18" s="12"/>
      <c r="D18" s="32"/>
      <c r="E18" s="31"/>
      <c r="F18" s="12"/>
      <c r="G18" s="32"/>
      <c r="H18" s="31"/>
      <c r="I18" s="12"/>
      <c r="J18" s="32"/>
    </row>
    <row r="19" spans="1:10" ht="20.100000000000001" customHeight="1" x14ac:dyDescent="0.25">
      <c r="A19" s="64" t="s">
        <v>118</v>
      </c>
      <c r="B19" s="12"/>
      <c r="C19" s="12"/>
      <c r="D19" s="32"/>
      <c r="E19" s="31"/>
      <c r="F19" s="12"/>
      <c r="G19" s="32"/>
      <c r="H19" s="31"/>
      <c r="I19" s="12"/>
      <c r="J19" s="32"/>
    </row>
    <row r="20" spans="1:10" ht="20.100000000000001" customHeight="1" x14ac:dyDescent="0.25">
      <c r="A20" s="64" t="s">
        <v>16</v>
      </c>
      <c r="B20" s="12"/>
      <c r="C20" s="12"/>
      <c r="D20" s="32"/>
      <c r="E20" s="31"/>
      <c r="F20" s="12"/>
      <c r="G20" s="32"/>
      <c r="H20" s="31"/>
      <c r="I20" s="12"/>
      <c r="J20" s="34"/>
    </row>
    <row r="21" spans="1:10" ht="20.100000000000001" customHeight="1" x14ac:dyDescent="0.25">
      <c r="A21" s="64" t="s">
        <v>140</v>
      </c>
      <c r="B21" s="12"/>
      <c r="C21" s="12"/>
      <c r="D21" s="45"/>
      <c r="E21" s="31"/>
      <c r="F21" s="12"/>
      <c r="G21" s="32"/>
      <c r="H21" s="31"/>
      <c r="I21" s="12"/>
      <c r="J21" s="32"/>
    </row>
    <row r="22" spans="1:10" ht="20.100000000000001" customHeight="1" x14ac:dyDescent="0.25">
      <c r="A22" s="64" t="s">
        <v>17</v>
      </c>
      <c r="B22" s="12">
        <v>1</v>
      </c>
      <c r="C22" s="12"/>
      <c r="D22" s="32"/>
      <c r="E22" s="31"/>
      <c r="F22" s="12"/>
      <c r="G22" s="32"/>
      <c r="H22" s="31">
        <v>1</v>
      </c>
      <c r="I22" s="12"/>
      <c r="J22" s="32"/>
    </row>
    <row r="23" spans="1:10" ht="20.100000000000001" customHeight="1" x14ac:dyDescent="0.25">
      <c r="A23" s="64" t="s">
        <v>18</v>
      </c>
      <c r="B23" s="12"/>
      <c r="C23" s="12"/>
      <c r="D23" s="32"/>
      <c r="E23" s="31"/>
      <c r="F23" s="12"/>
      <c r="G23" s="32"/>
      <c r="H23" s="31"/>
      <c r="I23" s="12"/>
      <c r="J23" s="32"/>
    </row>
    <row r="24" spans="1:10" ht="20.100000000000001" customHeight="1" x14ac:dyDescent="0.25">
      <c r="A24" s="64" t="s">
        <v>19</v>
      </c>
      <c r="B24" s="12"/>
      <c r="C24" s="12"/>
      <c r="D24" s="32"/>
      <c r="E24" s="31"/>
      <c r="F24" s="12"/>
      <c r="G24" s="32"/>
      <c r="H24" s="31"/>
      <c r="I24" s="12"/>
      <c r="J24" s="32"/>
    </row>
    <row r="25" spans="1:10" ht="20.100000000000001" customHeight="1" x14ac:dyDescent="0.25">
      <c r="A25" s="64" t="s">
        <v>20</v>
      </c>
      <c r="B25" s="37"/>
      <c r="C25" s="37"/>
      <c r="D25" s="44"/>
      <c r="E25" s="37"/>
      <c r="F25" s="37"/>
      <c r="G25" s="37"/>
      <c r="H25" s="37"/>
      <c r="I25" s="37"/>
      <c r="J25" s="44"/>
    </row>
    <row r="26" spans="1:10" ht="20.100000000000001" customHeight="1" x14ac:dyDescent="0.25">
      <c r="A26" s="64" t="s">
        <v>21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0" ht="20.100000000000001" customHeight="1" x14ac:dyDescent="0.25">
      <c r="A27" s="64" t="s">
        <v>117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10" ht="20.100000000000001" customHeight="1" x14ac:dyDescent="0.25">
      <c r="A28" s="64" t="s">
        <v>119</v>
      </c>
      <c r="B28" s="37"/>
      <c r="C28" s="37"/>
      <c r="D28" s="44"/>
      <c r="E28" s="37"/>
      <c r="F28" s="37"/>
      <c r="G28" s="37"/>
      <c r="H28" s="37"/>
      <c r="I28" s="37"/>
      <c r="J28" s="44"/>
    </row>
    <row r="29" spans="1:10" ht="20.100000000000001" customHeight="1" x14ac:dyDescent="0.25">
      <c r="A29" s="64" t="s">
        <v>22</v>
      </c>
      <c r="B29" s="37"/>
      <c r="C29" s="37"/>
      <c r="D29" s="37"/>
      <c r="E29" s="37"/>
      <c r="F29" s="37"/>
      <c r="G29" s="37"/>
      <c r="H29" s="37"/>
      <c r="I29" s="37"/>
      <c r="J29" s="37"/>
    </row>
    <row r="30" spans="1:10" ht="20.100000000000001" customHeight="1" x14ac:dyDescent="0.25">
      <c r="A30" s="64" t="s">
        <v>23</v>
      </c>
      <c r="B30" s="37">
        <v>1</v>
      </c>
      <c r="C30" s="37"/>
      <c r="D30" s="43"/>
      <c r="E30" s="37">
        <v>1</v>
      </c>
      <c r="F30" s="37"/>
      <c r="G30" s="37"/>
      <c r="H30" s="37"/>
      <c r="I30" s="37"/>
      <c r="J30" s="37"/>
    </row>
    <row r="31" spans="1:10" ht="20.100000000000001" customHeight="1" x14ac:dyDescent="0.25">
      <c r="A31" s="64" t="s">
        <v>24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20.100000000000001" customHeight="1" x14ac:dyDescent="0.25">
      <c r="A32" s="64" t="s">
        <v>25</v>
      </c>
      <c r="B32" s="37"/>
      <c r="C32" s="37"/>
      <c r="D32" s="37"/>
      <c r="E32" s="37"/>
      <c r="F32" s="37"/>
      <c r="G32" s="37"/>
      <c r="H32" s="37"/>
      <c r="I32" s="37"/>
      <c r="J32" s="37"/>
    </row>
    <row r="33" spans="1:10" ht="20.100000000000001" customHeight="1" x14ac:dyDescent="0.25">
      <c r="A33" s="63" t="s">
        <v>26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ht="20.100000000000001" customHeight="1" x14ac:dyDescent="0.25">
      <c r="A34" s="7" t="s">
        <v>27</v>
      </c>
      <c r="B34" s="37">
        <v>3</v>
      </c>
      <c r="C34" s="37" t="s">
        <v>111</v>
      </c>
      <c r="D34" s="44">
        <v>-100</v>
      </c>
      <c r="E34" s="37">
        <v>2</v>
      </c>
      <c r="F34" s="37" t="s">
        <v>111</v>
      </c>
      <c r="G34" s="44">
        <v>-100</v>
      </c>
      <c r="H34" s="37">
        <v>2</v>
      </c>
      <c r="I34" s="37"/>
      <c r="J34" s="44">
        <v>-100</v>
      </c>
    </row>
    <row r="36" spans="1:10" ht="21.75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G34 D31:D32 D34 J31:J32 J34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P20" sqref="P20"/>
    </sheetView>
  </sheetViews>
  <sheetFormatPr defaultRowHeight="15" x14ac:dyDescent="0.25"/>
  <cols>
    <col min="1" max="1" width="36.28515625" customWidth="1"/>
  </cols>
  <sheetData>
    <row r="1" spans="1:10" ht="18" x14ac:dyDescent="0.25">
      <c r="A1" s="167" t="s">
        <v>72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customHeight="1" thickBot="1" x14ac:dyDescent="0.3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x14ac:dyDescent="0.25">
      <c r="A3" s="168" t="s">
        <v>0</v>
      </c>
      <c r="B3" s="171" t="s">
        <v>91</v>
      </c>
      <c r="C3" s="171"/>
      <c r="D3" s="171"/>
      <c r="E3" s="171"/>
      <c r="F3" s="171"/>
      <c r="G3" s="171"/>
      <c r="H3" s="171"/>
      <c r="I3" s="171"/>
      <c r="J3" s="172"/>
    </row>
    <row r="4" spans="1:10" ht="18" customHeight="1" x14ac:dyDescent="0.25">
      <c r="A4" s="169"/>
      <c r="B4" s="173" t="s">
        <v>2</v>
      </c>
      <c r="C4" s="173"/>
      <c r="D4" s="173"/>
      <c r="E4" s="173" t="s">
        <v>3</v>
      </c>
      <c r="F4" s="173"/>
      <c r="G4" s="173"/>
      <c r="H4" s="173" t="s">
        <v>4</v>
      </c>
      <c r="I4" s="173"/>
      <c r="J4" s="174"/>
    </row>
    <row r="5" spans="1:10" ht="16.5" customHeight="1" thickBot="1" x14ac:dyDescent="0.3">
      <c r="A5" s="170"/>
      <c r="B5" s="82">
        <v>2022</v>
      </c>
      <c r="C5" s="82">
        <v>2023</v>
      </c>
      <c r="D5" s="82" t="s">
        <v>5</v>
      </c>
      <c r="E5" s="82">
        <v>2022</v>
      </c>
      <c r="F5" s="82">
        <v>2023</v>
      </c>
      <c r="G5" s="82" t="s">
        <v>5</v>
      </c>
      <c r="H5" s="82">
        <v>2022</v>
      </c>
      <c r="I5" s="82">
        <v>2023</v>
      </c>
      <c r="J5" s="83" t="s">
        <v>5</v>
      </c>
    </row>
    <row r="6" spans="1:10" x14ac:dyDescent="0.25">
      <c r="A6" s="67" t="s">
        <v>6</v>
      </c>
      <c r="B6" s="84"/>
      <c r="C6" s="84"/>
      <c r="D6" s="69"/>
      <c r="E6" s="84"/>
      <c r="F6" s="84"/>
      <c r="G6" s="70"/>
      <c r="H6" s="84"/>
      <c r="I6" s="84"/>
      <c r="J6" s="71"/>
    </row>
    <row r="7" spans="1:10" ht="15.75" x14ac:dyDescent="0.25">
      <c r="A7" s="64" t="s">
        <v>7</v>
      </c>
      <c r="B7" s="58">
        <v>230</v>
      </c>
      <c r="C7" s="58">
        <v>293</v>
      </c>
      <c r="D7" s="87">
        <v>27.4</v>
      </c>
      <c r="E7" s="58">
        <v>57</v>
      </c>
      <c r="F7" s="58">
        <v>60</v>
      </c>
      <c r="G7" s="87">
        <v>5.3</v>
      </c>
      <c r="H7" s="58">
        <v>263</v>
      </c>
      <c r="I7" s="58">
        <v>427</v>
      </c>
      <c r="J7" s="89">
        <v>62.4</v>
      </c>
    </row>
    <row r="8" spans="1:10" ht="15.75" x14ac:dyDescent="0.25">
      <c r="A8" s="64" t="s">
        <v>8</v>
      </c>
      <c r="B8" s="58">
        <v>232</v>
      </c>
      <c r="C8" s="58">
        <v>353</v>
      </c>
      <c r="D8" s="87">
        <v>52.2</v>
      </c>
      <c r="E8" s="58">
        <v>34</v>
      </c>
      <c r="F8" s="58">
        <v>46</v>
      </c>
      <c r="G8" s="87">
        <v>35.299999999999997</v>
      </c>
      <c r="H8" s="58">
        <v>301</v>
      </c>
      <c r="I8" s="58">
        <v>396</v>
      </c>
      <c r="J8" s="89">
        <v>31.6</v>
      </c>
    </row>
    <row r="9" spans="1:10" ht="15.75" x14ac:dyDescent="0.25">
      <c r="A9" s="64" t="s">
        <v>9</v>
      </c>
      <c r="B9" s="58">
        <v>633</v>
      </c>
      <c r="C9" s="58">
        <v>958</v>
      </c>
      <c r="D9" s="87">
        <v>51.3</v>
      </c>
      <c r="E9" s="58">
        <v>107</v>
      </c>
      <c r="F9" s="58">
        <v>137</v>
      </c>
      <c r="G9" s="87">
        <v>28</v>
      </c>
      <c r="H9" s="58">
        <v>762</v>
      </c>
      <c r="I9" s="58">
        <v>1126</v>
      </c>
      <c r="J9" s="89">
        <v>47.8</v>
      </c>
    </row>
    <row r="10" spans="1:10" ht="15.75" x14ac:dyDescent="0.25">
      <c r="A10" s="64" t="s">
        <v>159</v>
      </c>
      <c r="B10" s="58">
        <v>150</v>
      </c>
      <c r="C10" s="58">
        <v>259</v>
      </c>
      <c r="D10" s="87">
        <v>72.7</v>
      </c>
      <c r="E10" s="58">
        <v>37</v>
      </c>
      <c r="F10" s="58">
        <v>79</v>
      </c>
      <c r="G10" s="87">
        <v>113.5</v>
      </c>
      <c r="H10" s="58">
        <v>191</v>
      </c>
      <c r="I10" s="58">
        <v>364</v>
      </c>
      <c r="J10" s="89">
        <v>90.6</v>
      </c>
    </row>
    <row r="11" spans="1:10" ht="15.75" x14ac:dyDescent="0.25">
      <c r="A11" s="64" t="s">
        <v>10</v>
      </c>
      <c r="B11" s="58">
        <v>304</v>
      </c>
      <c r="C11" s="58">
        <v>432</v>
      </c>
      <c r="D11" s="87">
        <v>42.1</v>
      </c>
      <c r="E11" s="58">
        <v>43</v>
      </c>
      <c r="F11" s="58">
        <v>53</v>
      </c>
      <c r="G11" s="87">
        <v>23.3</v>
      </c>
      <c r="H11" s="58">
        <v>452</v>
      </c>
      <c r="I11" s="58">
        <v>559</v>
      </c>
      <c r="J11" s="89">
        <v>23.7</v>
      </c>
    </row>
    <row r="12" spans="1:10" ht="15.75" x14ac:dyDescent="0.25">
      <c r="A12" s="64" t="s">
        <v>11</v>
      </c>
      <c r="B12" s="58">
        <v>193</v>
      </c>
      <c r="C12" s="58">
        <v>202</v>
      </c>
      <c r="D12" s="87">
        <v>4.7</v>
      </c>
      <c r="E12" s="58">
        <v>33</v>
      </c>
      <c r="F12" s="58">
        <v>35</v>
      </c>
      <c r="G12" s="87">
        <v>6.1</v>
      </c>
      <c r="H12" s="58">
        <v>226</v>
      </c>
      <c r="I12" s="58">
        <v>230</v>
      </c>
      <c r="J12" s="89">
        <v>1.8</v>
      </c>
    </row>
    <row r="13" spans="1:10" ht="15.75" x14ac:dyDescent="0.25">
      <c r="A13" s="64" t="s">
        <v>160</v>
      </c>
      <c r="B13" s="58">
        <v>245</v>
      </c>
      <c r="C13" s="58">
        <v>341</v>
      </c>
      <c r="D13" s="87">
        <v>39.200000000000003</v>
      </c>
      <c r="E13" s="58">
        <v>33</v>
      </c>
      <c r="F13" s="58">
        <v>26</v>
      </c>
      <c r="G13" s="91">
        <v>-21.2</v>
      </c>
      <c r="H13" s="58">
        <v>326</v>
      </c>
      <c r="I13" s="58">
        <v>439</v>
      </c>
      <c r="J13" s="89">
        <v>34.700000000000003</v>
      </c>
    </row>
    <row r="14" spans="1:10" ht="15.75" x14ac:dyDescent="0.25">
      <c r="A14" s="64" t="s">
        <v>12</v>
      </c>
      <c r="B14" s="58">
        <v>335</v>
      </c>
      <c r="C14" s="58">
        <v>379</v>
      </c>
      <c r="D14" s="87">
        <v>13.1</v>
      </c>
      <c r="E14" s="58">
        <v>32</v>
      </c>
      <c r="F14" s="58">
        <v>48</v>
      </c>
      <c r="G14" s="87">
        <v>50</v>
      </c>
      <c r="H14" s="58">
        <v>435</v>
      </c>
      <c r="I14" s="58">
        <v>544</v>
      </c>
      <c r="J14" s="89">
        <v>25.1</v>
      </c>
    </row>
    <row r="15" spans="1:10" ht="15.75" x14ac:dyDescent="0.25">
      <c r="A15" s="64" t="s">
        <v>13</v>
      </c>
      <c r="B15" s="58">
        <v>466</v>
      </c>
      <c r="C15" s="58">
        <v>768</v>
      </c>
      <c r="D15" s="87">
        <v>64.8</v>
      </c>
      <c r="E15" s="58">
        <v>83</v>
      </c>
      <c r="F15" s="58">
        <v>83</v>
      </c>
      <c r="G15" s="91">
        <v>0</v>
      </c>
      <c r="H15" s="58">
        <v>575</v>
      </c>
      <c r="I15" s="58">
        <v>963</v>
      </c>
      <c r="J15" s="89">
        <v>67.5</v>
      </c>
    </row>
    <row r="16" spans="1:10" ht="15.75" x14ac:dyDescent="0.25">
      <c r="A16" s="64" t="s">
        <v>14</v>
      </c>
      <c r="B16" s="58">
        <v>518</v>
      </c>
      <c r="C16" s="58">
        <v>878</v>
      </c>
      <c r="D16" s="87">
        <v>69.5</v>
      </c>
      <c r="E16" s="58">
        <v>33</v>
      </c>
      <c r="F16" s="58">
        <v>56</v>
      </c>
      <c r="G16" s="87">
        <v>69.7</v>
      </c>
      <c r="H16" s="58">
        <v>557</v>
      </c>
      <c r="I16" s="58">
        <v>993</v>
      </c>
      <c r="J16" s="89">
        <v>78.3</v>
      </c>
    </row>
    <row r="17" spans="1:16" ht="15.75" x14ac:dyDescent="0.25">
      <c r="A17" s="64" t="s">
        <v>15</v>
      </c>
      <c r="B17" s="58">
        <v>235</v>
      </c>
      <c r="C17" s="58">
        <v>309</v>
      </c>
      <c r="D17" s="87">
        <v>31.5</v>
      </c>
      <c r="E17" s="58">
        <v>41</v>
      </c>
      <c r="F17" s="58">
        <v>47</v>
      </c>
      <c r="G17" s="87">
        <v>14.6</v>
      </c>
      <c r="H17" s="58">
        <v>314</v>
      </c>
      <c r="I17" s="58">
        <v>401</v>
      </c>
      <c r="J17" s="89">
        <v>27.7</v>
      </c>
    </row>
    <row r="18" spans="1:16" ht="15.75" x14ac:dyDescent="0.25">
      <c r="A18" s="64" t="s">
        <v>118</v>
      </c>
      <c r="B18" s="58">
        <v>33</v>
      </c>
      <c r="C18" s="58"/>
      <c r="D18" s="91">
        <v>-100</v>
      </c>
      <c r="E18" s="58">
        <v>4</v>
      </c>
      <c r="F18" s="58"/>
      <c r="G18" s="91">
        <v>-100</v>
      </c>
      <c r="H18" s="58">
        <v>37</v>
      </c>
      <c r="I18" s="58"/>
      <c r="J18" s="92">
        <v>-100</v>
      </c>
    </row>
    <row r="19" spans="1:16" ht="15.75" x14ac:dyDescent="0.25">
      <c r="A19" s="64" t="s">
        <v>16</v>
      </c>
      <c r="B19" s="58">
        <v>745</v>
      </c>
      <c r="C19" s="58">
        <v>846</v>
      </c>
      <c r="D19" s="87">
        <v>13.6</v>
      </c>
      <c r="E19" s="58">
        <v>113</v>
      </c>
      <c r="F19" s="58">
        <v>101</v>
      </c>
      <c r="G19" s="91">
        <v>-10.6</v>
      </c>
      <c r="H19" s="58">
        <v>1011</v>
      </c>
      <c r="I19" s="58">
        <v>1108</v>
      </c>
      <c r="J19" s="89">
        <v>9.6</v>
      </c>
    </row>
    <row r="20" spans="1:16" ht="15.75" x14ac:dyDescent="0.25">
      <c r="A20" s="64" t="s">
        <v>140</v>
      </c>
      <c r="B20" s="58">
        <v>277</v>
      </c>
      <c r="C20" s="58">
        <v>442</v>
      </c>
      <c r="D20" s="87">
        <v>59.6</v>
      </c>
      <c r="E20" s="58">
        <v>38</v>
      </c>
      <c r="F20" s="58">
        <v>49</v>
      </c>
      <c r="G20" s="87">
        <v>28.9</v>
      </c>
      <c r="H20" s="58">
        <v>324</v>
      </c>
      <c r="I20" s="58">
        <v>542</v>
      </c>
      <c r="J20" s="89">
        <v>67.3</v>
      </c>
      <c r="P20" s="14"/>
    </row>
    <row r="21" spans="1:16" ht="15.75" x14ac:dyDescent="0.25">
      <c r="A21" s="64" t="s">
        <v>17</v>
      </c>
      <c r="B21" s="58">
        <v>442</v>
      </c>
      <c r="C21" s="58">
        <v>665</v>
      </c>
      <c r="D21" s="87">
        <v>50.5</v>
      </c>
      <c r="E21" s="58">
        <v>58</v>
      </c>
      <c r="F21" s="58">
        <v>80</v>
      </c>
      <c r="G21" s="87">
        <v>37.9</v>
      </c>
      <c r="H21" s="58">
        <v>531</v>
      </c>
      <c r="I21" s="58">
        <v>781</v>
      </c>
      <c r="J21" s="89">
        <v>47.1</v>
      </c>
    </row>
    <row r="22" spans="1:16" ht="15.75" x14ac:dyDescent="0.25">
      <c r="A22" s="64" t="s">
        <v>18</v>
      </c>
      <c r="B22" s="58">
        <v>294</v>
      </c>
      <c r="C22" s="58">
        <v>430</v>
      </c>
      <c r="D22" s="87">
        <v>46.3</v>
      </c>
      <c r="E22" s="58">
        <v>41</v>
      </c>
      <c r="F22" s="58">
        <v>51</v>
      </c>
      <c r="G22" s="87">
        <v>24.4</v>
      </c>
      <c r="H22" s="58">
        <v>367</v>
      </c>
      <c r="I22" s="58">
        <v>540</v>
      </c>
      <c r="J22" s="89">
        <v>47.1</v>
      </c>
    </row>
    <row r="23" spans="1:16" ht="15.75" x14ac:dyDescent="0.25">
      <c r="A23" s="64" t="s">
        <v>19</v>
      </c>
      <c r="B23" s="58">
        <v>255</v>
      </c>
      <c r="C23" s="58">
        <v>293</v>
      </c>
      <c r="D23" s="87">
        <v>14.9</v>
      </c>
      <c r="E23" s="58">
        <v>72</v>
      </c>
      <c r="F23" s="58">
        <v>43</v>
      </c>
      <c r="G23" s="91">
        <v>-40.299999999999997</v>
      </c>
      <c r="H23" s="58">
        <v>335</v>
      </c>
      <c r="I23" s="58">
        <v>377</v>
      </c>
      <c r="J23" s="89">
        <v>12.5</v>
      </c>
    </row>
    <row r="24" spans="1:16" ht="15.75" x14ac:dyDescent="0.25">
      <c r="A24" s="64" t="s">
        <v>20</v>
      </c>
      <c r="B24" s="58">
        <v>191</v>
      </c>
      <c r="C24" s="58">
        <v>339</v>
      </c>
      <c r="D24" s="87">
        <v>77.5</v>
      </c>
      <c r="E24" s="58">
        <v>21</v>
      </c>
      <c r="F24" s="58">
        <v>28</v>
      </c>
      <c r="G24" s="87">
        <v>33.299999999999997</v>
      </c>
      <c r="H24" s="58">
        <v>235</v>
      </c>
      <c r="I24" s="58">
        <v>406</v>
      </c>
      <c r="J24" s="89">
        <v>72.8</v>
      </c>
    </row>
    <row r="25" spans="1:16" ht="15.75" x14ac:dyDescent="0.25">
      <c r="A25" s="64" t="s">
        <v>21</v>
      </c>
      <c r="B25" s="58">
        <v>221</v>
      </c>
      <c r="C25" s="58">
        <v>236</v>
      </c>
      <c r="D25" s="87">
        <v>6.8</v>
      </c>
      <c r="E25" s="58">
        <v>41</v>
      </c>
      <c r="F25" s="58">
        <v>41</v>
      </c>
      <c r="G25" s="91">
        <v>0</v>
      </c>
      <c r="H25" s="58">
        <v>300</v>
      </c>
      <c r="I25" s="58">
        <v>313</v>
      </c>
      <c r="J25" s="89">
        <v>4.3</v>
      </c>
    </row>
    <row r="26" spans="1:16" ht="15.75" x14ac:dyDescent="0.25">
      <c r="A26" s="64" t="s">
        <v>117</v>
      </c>
      <c r="B26" s="58">
        <v>251</v>
      </c>
      <c r="C26" s="58">
        <v>642</v>
      </c>
      <c r="D26" s="87">
        <v>155.80000000000001</v>
      </c>
      <c r="E26" s="58">
        <v>41</v>
      </c>
      <c r="F26" s="58">
        <v>87</v>
      </c>
      <c r="G26" s="87">
        <v>112.2</v>
      </c>
      <c r="H26" s="58">
        <v>294</v>
      </c>
      <c r="I26" s="58">
        <v>775</v>
      </c>
      <c r="J26" s="89">
        <v>163.6</v>
      </c>
    </row>
    <row r="27" spans="1:16" ht="15.75" x14ac:dyDescent="0.25">
      <c r="A27" s="64" t="s">
        <v>119</v>
      </c>
      <c r="B27" s="58">
        <v>66</v>
      </c>
      <c r="C27" s="58">
        <v>61</v>
      </c>
      <c r="D27" s="91">
        <v>-7.6</v>
      </c>
      <c r="E27" s="58">
        <v>9</v>
      </c>
      <c r="F27" s="58">
        <v>11</v>
      </c>
      <c r="G27" s="87">
        <v>22.2</v>
      </c>
      <c r="H27" s="58">
        <v>83</v>
      </c>
      <c r="I27" s="58">
        <v>77</v>
      </c>
      <c r="J27" s="92">
        <v>-7.2</v>
      </c>
    </row>
    <row r="28" spans="1:16" ht="15.75" x14ac:dyDescent="0.25">
      <c r="A28" s="64" t="s">
        <v>22</v>
      </c>
      <c r="B28" s="58">
        <v>240</v>
      </c>
      <c r="C28" s="58">
        <v>310</v>
      </c>
      <c r="D28" s="87">
        <v>29.2</v>
      </c>
      <c r="E28" s="58">
        <v>50</v>
      </c>
      <c r="F28" s="58">
        <v>47</v>
      </c>
      <c r="G28" s="91">
        <v>-6</v>
      </c>
      <c r="H28" s="58">
        <v>326</v>
      </c>
      <c r="I28" s="58">
        <v>426</v>
      </c>
      <c r="J28" s="89">
        <v>30.7</v>
      </c>
    </row>
    <row r="29" spans="1:16" ht="15.75" x14ac:dyDescent="0.25">
      <c r="A29" s="64" t="s">
        <v>23</v>
      </c>
      <c r="B29" s="58">
        <v>193</v>
      </c>
      <c r="C29" s="58">
        <v>302</v>
      </c>
      <c r="D29" s="87">
        <v>56.5</v>
      </c>
      <c r="E29" s="58">
        <v>47</v>
      </c>
      <c r="F29" s="58">
        <v>52</v>
      </c>
      <c r="G29" s="87">
        <v>10.6</v>
      </c>
      <c r="H29" s="58">
        <v>199</v>
      </c>
      <c r="I29" s="58">
        <v>370</v>
      </c>
      <c r="J29" s="89">
        <v>85.9</v>
      </c>
    </row>
    <row r="30" spans="1:16" ht="15.75" x14ac:dyDescent="0.25">
      <c r="A30" s="64" t="s">
        <v>24</v>
      </c>
      <c r="B30" s="58">
        <v>207</v>
      </c>
      <c r="C30" s="58">
        <v>289</v>
      </c>
      <c r="D30" s="87">
        <v>39.6</v>
      </c>
      <c r="E30" s="58">
        <v>40</v>
      </c>
      <c r="F30" s="58">
        <v>35</v>
      </c>
      <c r="G30" s="91">
        <v>-12.5</v>
      </c>
      <c r="H30" s="58">
        <v>259</v>
      </c>
      <c r="I30" s="58">
        <v>352</v>
      </c>
      <c r="J30" s="89">
        <v>35.9</v>
      </c>
    </row>
    <row r="31" spans="1:16" ht="15.75" x14ac:dyDescent="0.25">
      <c r="A31" s="64" t="s">
        <v>25</v>
      </c>
      <c r="B31" s="58">
        <v>177</v>
      </c>
      <c r="C31" s="58">
        <v>199</v>
      </c>
      <c r="D31" s="87">
        <v>12.4</v>
      </c>
      <c r="E31" s="58">
        <v>32</v>
      </c>
      <c r="F31" s="58">
        <v>19</v>
      </c>
      <c r="G31" s="91">
        <v>-40.6</v>
      </c>
      <c r="H31" s="58">
        <v>222</v>
      </c>
      <c r="I31" s="58">
        <v>246</v>
      </c>
      <c r="J31" s="89">
        <v>10.8</v>
      </c>
    </row>
    <row r="32" spans="1:16" ht="15.75" thickBot="1" x14ac:dyDescent="0.3">
      <c r="A32" s="72" t="s">
        <v>26</v>
      </c>
      <c r="B32" s="73"/>
      <c r="C32" s="73"/>
      <c r="D32" s="73"/>
      <c r="E32" s="73"/>
      <c r="F32" s="73"/>
      <c r="G32" s="73"/>
      <c r="H32" s="73"/>
      <c r="I32" s="73"/>
      <c r="J32" s="74"/>
    </row>
    <row r="33" spans="1:10" ht="21" customHeight="1" thickBot="1" x14ac:dyDescent="0.3">
      <c r="A33" s="68" t="s">
        <v>27</v>
      </c>
      <c r="B33" s="85">
        <v>7133</v>
      </c>
      <c r="C33" s="86">
        <v>10226</v>
      </c>
      <c r="D33" s="88">
        <v>43.4</v>
      </c>
      <c r="E33" s="85">
        <v>1140</v>
      </c>
      <c r="F33" s="86">
        <v>1314</v>
      </c>
      <c r="G33" s="88">
        <v>15.3</v>
      </c>
      <c r="H33" s="85">
        <v>8925</v>
      </c>
      <c r="I33" s="86">
        <v>12755</v>
      </c>
      <c r="J33" s="90">
        <v>42.9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ht="23.25" customHeight="1" x14ac:dyDescent="0.25">
      <c r="A35" s="165" t="s">
        <v>158</v>
      </c>
      <c r="B35" s="166"/>
      <c r="C35" s="166"/>
      <c r="D35" s="166"/>
      <c r="E35" s="166"/>
      <c r="F35" s="166"/>
      <c r="G35" s="166"/>
      <c r="H35" s="166"/>
      <c r="I35" s="166"/>
      <c r="J35" s="166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M19" sqref="M19"/>
    </sheetView>
  </sheetViews>
  <sheetFormatPr defaultRowHeight="15" x14ac:dyDescent="0.25"/>
  <cols>
    <col min="1" max="1" width="36.28515625" customWidth="1"/>
  </cols>
  <sheetData>
    <row r="1" spans="1:10" ht="18" x14ac:dyDescent="0.25">
      <c r="A1" s="167" t="s">
        <v>72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ht="18" customHeight="1" x14ac:dyDescent="0.25">
      <c r="A2" s="167" t="s">
        <v>173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x14ac:dyDescent="0.25">
      <c r="A3" s="173" t="s">
        <v>0</v>
      </c>
      <c r="B3" s="173" t="s">
        <v>91</v>
      </c>
      <c r="C3" s="173"/>
      <c r="D3" s="173"/>
      <c r="E3" s="173"/>
      <c r="F3" s="173"/>
      <c r="G3" s="173"/>
      <c r="H3" s="173"/>
      <c r="I3" s="173"/>
      <c r="J3" s="173"/>
    </row>
    <row r="4" spans="1:10" ht="18" customHeight="1" x14ac:dyDescent="0.25">
      <c r="A4" s="173"/>
      <c r="B4" s="173" t="s">
        <v>2</v>
      </c>
      <c r="C4" s="173"/>
      <c r="D4" s="173"/>
      <c r="E4" s="173" t="s">
        <v>3</v>
      </c>
      <c r="F4" s="173"/>
      <c r="G4" s="173"/>
      <c r="H4" s="173" t="s">
        <v>4</v>
      </c>
      <c r="I4" s="173"/>
      <c r="J4" s="173"/>
    </row>
    <row r="5" spans="1:10" ht="16.5" customHeight="1" x14ac:dyDescent="0.25">
      <c r="A5" s="173"/>
      <c r="B5" s="50">
        <v>2022</v>
      </c>
      <c r="C5" s="50">
        <v>2023</v>
      </c>
      <c r="D5" s="50" t="s">
        <v>5</v>
      </c>
      <c r="E5" s="50">
        <v>2022</v>
      </c>
      <c r="F5" s="50">
        <v>2023</v>
      </c>
      <c r="G5" s="50" t="s">
        <v>5</v>
      </c>
      <c r="H5" s="50">
        <v>2022</v>
      </c>
      <c r="I5" s="50">
        <v>2023</v>
      </c>
      <c r="J5" s="50" t="s">
        <v>5</v>
      </c>
    </row>
    <row r="6" spans="1:10" ht="15.75" x14ac:dyDescent="0.25">
      <c r="A6" s="65" t="s">
        <v>6</v>
      </c>
      <c r="B6" s="52"/>
      <c r="C6" s="52"/>
      <c r="D6" s="53"/>
      <c r="E6" s="52"/>
      <c r="F6" s="52"/>
      <c r="G6" s="54"/>
      <c r="H6" s="52"/>
      <c r="I6" s="52"/>
      <c r="J6" s="55"/>
    </row>
    <row r="7" spans="1:10" ht="15.75" x14ac:dyDescent="0.25">
      <c r="A7" s="64" t="s">
        <v>7</v>
      </c>
      <c r="B7" s="93">
        <v>45</v>
      </c>
      <c r="C7" s="37">
        <v>69</v>
      </c>
      <c r="D7" s="59">
        <v>53.333333333333343</v>
      </c>
      <c r="E7" s="95">
        <v>12</v>
      </c>
      <c r="F7" s="37">
        <v>14</v>
      </c>
      <c r="G7" s="59">
        <v>16.666666666666671</v>
      </c>
      <c r="H7" s="97">
        <v>59</v>
      </c>
      <c r="I7" s="37">
        <v>132</v>
      </c>
      <c r="J7" s="59">
        <v>123.72881355932202</v>
      </c>
    </row>
    <row r="8" spans="1:10" ht="15.75" x14ac:dyDescent="0.25">
      <c r="A8" s="64" t="s">
        <v>8</v>
      </c>
      <c r="B8" s="93">
        <v>41</v>
      </c>
      <c r="C8" s="37">
        <v>76</v>
      </c>
      <c r="D8" s="59">
        <v>85.365853658536594</v>
      </c>
      <c r="E8" s="95">
        <v>5</v>
      </c>
      <c r="F8" s="37">
        <v>7</v>
      </c>
      <c r="G8" s="59">
        <v>40</v>
      </c>
      <c r="H8" s="97">
        <v>53</v>
      </c>
      <c r="I8" s="37">
        <v>100</v>
      </c>
      <c r="J8" s="59">
        <v>88.679245283018872</v>
      </c>
    </row>
    <row r="9" spans="1:10" ht="15.75" x14ac:dyDescent="0.25">
      <c r="A9" s="64" t="s">
        <v>9</v>
      </c>
      <c r="B9" s="93">
        <v>113</v>
      </c>
      <c r="C9" s="37">
        <v>204</v>
      </c>
      <c r="D9" s="59">
        <v>80.530973451327441</v>
      </c>
      <c r="E9" s="95">
        <v>11</v>
      </c>
      <c r="F9" s="37">
        <v>16</v>
      </c>
      <c r="G9" s="59">
        <v>45.454545454545467</v>
      </c>
      <c r="H9" s="97">
        <v>133</v>
      </c>
      <c r="I9" s="37">
        <v>234</v>
      </c>
      <c r="J9" s="59">
        <v>75.939849624060145</v>
      </c>
    </row>
    <row r="10" spans="1:10" ht="15.75" x14ac:dyDescent="0.25">
      <c r="A10" s="64" t="s">
        <v>159</v>
      </c>
      <c r="B10" s="93">
        <v>12</v>
      </c>
      <c r="C10" s="37">
        <v>48</v>
      </c>
      <c r="D10" s="59">
        <v>300</v>
      </c>
      <c r="E10" s="95">
        <v>2</v>
      </c>
      <c r="F10" s="37">
        <v>9</v>
      </c>
      <c r="G10" s="59">
        <v>350</v>
      </c>
      <c r="H10" s="97">
        <v>16</v>
      </c>
      <c r="I10" s="37">
        <v>62</v>
      </c>
      <c r="J10" s="59">
        <v>287.5</v>
      </c>
    </row>
    <row r="11" spans="1:10" ht="15.75" x14ac:dyDescent="0.25">
      <c r="A11" s="64" t="s">
        <v>10</v>
      </c>
      <c r="B11" s="93">
        <v>56</v>
      </c>
      <c r="C11" s="37">
        <v>91</v>
      </c>
      <c r="D11" s="59">
        <v>62.5</v>
      </c>
      <c r="E11" s="95">
        <v>4</v>
      </c>
      <c r="F11" s="37">
        <v>8</v>
      </c>
      <c r="G11" s="59">
        <v>100</v>
      </c>
      <c r="H11" s="97">
        <v>68</v>
      </c>
      <c r="I11" s="37">
        <v>124</v>
      </c>
      <c r="J11" s="59">
        <v>82.35294117647058</v>
      </c>
    </row>
    <row r="12" spans="1:10" ht="15.75" x14ac:dyDescent="0.25">
      <c r="A12" s="64" t="s">
        <v>11</v>
      </c>
      <c r="B12" s="93">
        <v>48</v>
      </c>
      <c r="C12" s="37">
        <v>46</v>
      </c>
      <c r="D12" s="59">
        <v>-4.1666666666666714</v>
      </c>
      <c r="E12" s="95">
        <v>4</v>
      </c>
      <c r="F12" s="37">
        <v>5</v>
      </c>
      <c r="G12" s="59">
        <v>25</v>
      </c>
      <c r="H12" s="97">
        <v>56</v>
      </c>
      <c r="I12" s="37">
        <v>54</v>
      </c>
      <c r="J12" s="59">
        <v>-3.5714285714285694</v>
      </c>
    </row>
    <row r="13" spans="1:10" ht="15.75" x14ac:dyDescent="0.25">
      <c r="A13" s="64" t="s">
        <v>160</v>
      </c>
      <c r="B13" s="93">
        <v>43</v>
      </c>
      <c r="C13" s="37">
        <v>71</v>
      </c>
      <c r="D13" s="59">
        <v>65.116279069767444</v>
      </c>
      <c r="E13" s="95">
        <v>3</v>
      </c>
      <c r="F13" s="37">
        <v>5</v>
      </c>
      <c r="G13" s="59">
        <v>66.666666666666657</v>
      </c>
      <c r="H13" s="97">
        <v>53</v>
      </c>
      <c r="I13" s="37">
        <v>107</v>
      </c>
      <c r="J13" s="59">
        <v>101.88679245283018</v>
      </c>
    </row>
    <row r="14" spans="1:10" ht="15.75" x14ac:dyDescent="0.25">
      <c r="A14" s="64" t="s">
        <v>12</v>
      </c>
      <c r="B14" s="93">
        <v>65</v>
      </c>
      <c r="C14" s="37">
        <v>62</v>
      </c>
      <c r="D14" s="59">
        <v>-4.6153846153846132</v>
      </c>
      <c r="E14" s="95">
        <v>4</v>
      </c>
      <c r="F14" s="37">
        <v>13</v>
      </c>
      <c r="G14" s="59">
        <v>225</v>
      </c>
      <c r="H14" s="97">
        <v>84</v>
      </c>
      <c r="I14" s="37">
        <v>84</v>
      </c>
      <c r="J14" s="59">
        <v>0</v>
      </c>
    </row>
    <row r="15" spans="1:10" ht="15.75" x14ac:dyDescent="0.25">
      <c r="A15" s="64" t="s">
        <v>13</v>
      </c>
      <c r="B15" s="93">
        <v>92</v>
      </c>
      <c r="C15" s="37">
        <v>148</v>
      </c>
      <c r="D15" s="59">
        <v>60.869565217391312</v>
      </c>
      <c r="E15" s="95">
        <v>17</v>
      </c>
      <c r="F15" s="37">
        <v>11</v>
      </c>
      <c r="G15" s="59">
        <v>-35.294117647058826</v>
      </c>
      <c r="H15" s="97">
        <v>122</v>
      </c>
      <c r="I15" s="37">
        <v>213</v>
      </c>
      <c r="J15" s="59">
        <v>74.590163934426243</v>
      </c>
    </row>
    <row r="16" spans="1:10" ht="15.75" x14ac:dyDescent="0.25">
      <c r="A16" s="64" t="s">
        <v>14</v>
      </c>
      <c r="B16" s="93">
        <v>126</v>
      </c>
      <c r="C16" s="37">
        <v>189</v>
      </c>
      <c r="D16" s="59">
        <v>50</v>
      </c>
      <c r="E16" s="95">
        <v>7</v>
      </c>
      <c r="F16" s="37">
        <v>6</v>
      </c>
      <c r="G16" s="59">
        <v>-14.285714285714292</v>
      </c>
      <c r="H16" s="97">
        <v>137</v>
      </c>
      <c r="I16" s="37">
        <v>224</v>
      </c>
      <c r="J16" s="59">
        <v>63.50364963503651</v>
      </c>
    </row>
    <row r="17" spans="1:10" ht="15.75" x14ac:dyDescent="0.25">
      <c r="A17" s="64" t="s">
        <v>15</v>
      </c>
      <c r="B17" s="93">
        <v>46</v>
      </c>
      <c r="C17" s="37">
        <v>78</v>
      </c>
      <c r="D17" s="59">
        <v>69.565217391304344</v>
      </c>
      <c r="E17" s="95">
        <v>6</v>
      </c>
      <c r="F17" s="37">
        <v>11</v>
      </c>
      <c r="G17" s="59">
        <v>83.333333333333343</v>
      </c>
      <c r="H17" s="97">
        <v>56</v>
      </c>
      <c r="I17" s="37">
        <v>97</v>
      </c>
      <c r="J17" s="59">
        <v>73.214285714285722</v>
      </c>
    </row>
    <row r="18" spans="1:10" ht="15.75" x14ac:dyDescent="0.25">
      <c r="A18" s="64" t="s">
        <v>118</v>
      </c>
      <c r="B18" s="93"/>
      <c r="C18" s="37"/>
      <c r="D18" s="59"/>
      <c r="E18" s="95"/>
      <c r="F18" s="37"/>
      <c r="G18" s="59"/>
      <c r="H18" s="97"/>
      <c r="I18" s="37"/>
      <c r="J18" s="59"/>
    </row>
    <row r="19" spans="1:10" ht="15.75" x14ac:dyDescent="0.25">
      <c r="A19" s="64" t="s">
        <v>16</v>
      </c>
      <c r="B19" s="93">
        <v>155</v>
      </c>
      <c r="C19" s="37">
        <v>161</v>
      </c>
      <c r="D19" s="59">
        <v>3.8709677419354875</v>
      </c>
      <c r="E19" s="95">
        <v>12</v>
      </c>
      <c r="F19" s="37">
        <v>15</v>
      </c>
      <c r="G19" s="59">
        <v>25</v>
      </c>
      <c r="H19" s="97">
        <v>191</v>
      </c>
      <c r="I19" s="37">
        <v>208</v>
      </c>
      <c r="J19" s="59">
        <v>8.9005235602094217</v>
      </c>
    </row>
    <row r="20" spans="1:10" ht="15.75" x14ac:dyDescent="0.25">
      <c r="A20" s="64" t="s">
        <v>140</v>
      </c>
      <c r="B20" s="93">
        <v>63</v>
      </c>
      <c r="C20" s="37">
        <v>96</v>
      </c>
      <c r="D20" s="59">
        <v>52.38095238095238</v>
      </c>
      <c r="E20" s="95">
        <v>5</v>
      </c>
      <c r="F20" s="37">
        <v>8</v>
      </c>
      <c r="G20" s="59">
        <v>60</v>
      </c>
      <c r="H20" s="97">
        <v>80</v>
      </c>
      <c r="I20" s="37">
        <v>118</v>
      </c>
      <c r="J20" s="59">
        <v>47.5</v>
      </c>
    </row>
    <row r="21" spans="1:10" ht="15.75" x14ac:dyDescent="0.25">
      <c r="A21" s="64" t="s">
        <v>17</v>
      </c>
      <c r="B21" s="93">
        <v>86</v>
      </c>
      <c r="C21" s="37">
        <v>131</v>
      </c>
      <c r="D21" s="59">
        <v>52.325581395348848</v>
      </c>
      <c r="E21" s="95">
        <v>5</v>
      </c>
      <c r="F21" s="37">
        <v>10</v>
      </c>
      <c r="G21" s="59">
        <v>100</v>
      </c>
      <c r="H21" s="97">
        <v>104</v>
      </c>
      <c r="I21" s="37">
        <v>180</v>
      </c>
      <c r="J21" s="59">
        <v>73.076923076923066</v>
      </c>
    </row>
    <row r="22" spans="1:10" ht="15.75" x14ac:dyDescent="0.25">
      <c r="A22" s="64" t="s">
        <v>18</v>
      </c>
      <c r="B22" s="93">
        <v>55</v>
      </c>
      <c r="C22" s="37">
        <v>88</v>
      </c>
      <c r="D22" s="59">
        <v>60</v>
      </c>
      <c r="E22" s="95">
        <v>4</v>
      </c>
      <c r="F22" s="37">
        <v>14</v>
      </c>
      <c r="G22" s="59">
        <v>250</v>
      </c>
      <c r="H22" s="97">
        <v>64</v>
      </c>
      <c r="I22" s="37">
        <v>117</v>
      </c>
      <c r="J22" s="59">
        <v>82.8125</v>
      </c>
    </row>
    <row r="23" spans="1:10" ht="15.75" x14ac:dyDescent="0.25">
      <c r="A23" s="64" t="s">
        <v>19</v>
      </c>
      <c r="B23" s="93">
        <v>66</v>
      </c>
      <c r="C23" s="37">
        <v>70</v>
      </c>
      <c r="D23" s="59">
        <v>6.0606060606060623</v>
      </c>
      <c r="E23" s="95">
        <v>8</v>
      </c>
      <c r="F23" s="37">
        <v>4</v>
      </c>
      <c r="G23" s="59">
        <v>-50</v>
      </c>
      <c r="H23" s="97">
        <v>80</v>
      </c>
      <c r="I23" s="37">
        <v>96</v>
      </c>
      <c r="J23" s="59">
        <v>20</v>
      </c>
    </row>
    <row r="24" spans="1:10" ht="15.75" x14ac:dyDescent="0.25">
      <c r="A24" s="64" t="s">
        <v>20</v>
      </c>
      <c r="B24" s="94">
        <v>55</v>
      </c>
      <c r="C24" s="37">
        <v>79</v>
      </c>
      <c r="D24" s="59">
        <v>43.636363636363626</v>
      </c>
      <c r="E24" s="96">
        <v>5</v>
      </c>
      <c r="F24" s="37">
        <v>2</v>
      </c>
      <c r="G24" s="59">
        <v>-60</v>
      </c>
      <c r="H24" s="98">
        <v>73</v>
      </c>
      <c r="I24" s="37">
        <v>105</v>
      </c>
      <c r="J24" s="59">
        <v>43.835616438356169</v>
      </c>
    </row>
    <row r="25" spans="1:10" ht="15.75" x14ac:dyDescent="0.25">
      <c r="A25" s="64" t="s">
        <v>21</v>
      </c>
      <c r="B25" s="94">
        <v>33</v>
      </c>
      <c r="C25" s="37">
        <v>31</v>
      </c>
      <c r="D25" s="59">
        <v>-6.0606060606060623</v>
      </c>
      <c r="E25" s="96">
        <v>3</v>
      </c>
      <c r="F25" s="37">
        <v>4</v>
      </c>
      <c r="G25" s="59">
        <v>33.333333333333343</v>
      </c>
      <c r="H25" s="98">
        <v>47</v>
      </c>
      <c r="I25" s="37">
        <v>40</v>
      </c>
      <c r="J25" s="59">
        <v>-14.893617021276597</v>
      </c>
    </row>
    <row r="26" spans="1:10" ht="15.75" x14ac:dyDescent="0.25">
      <c r="A26" s="64" t="s">
        <v>117</v>
      </c>
      <c r="B26" s="94">
        <v>23</v>
      </c>
      <c r="C26" s="37">
        <v>122</v>
      </c>
      <c r="D26" s="59">
        <v>430.43478260869563</v>
      </c>
      <c r="E26" s="96">
        <v>4</v>
      </c>
      <c r="F26" s="37">
        <v>9</v>
      </c>
      <c r="G26" s="59">
        <v>125</v>
      </c>
      <c r="H26" s="98">
        <v>24</v>
      </c>
      <c r="I26" s="37">
        <v>122</v>
      </c>
      <c r="J26" s="59">
        <v>408.33333333333331</v>
      </c>
    </row>
    <row r="27" spans="1:10" ht="15.75" x14ac:dyDescent="0.25">
      <c r="A27" s="64" t="s">
        <v>119</v>
      </c>
      <c r="B27" s="94" t="s">
        <v>111</v>
      </c>
      <c r="C27" s="37">
        <v>13</v>
      </c>
      <c r="D27" s="59"/>
      <c r="E27" s="96" t="s">
        <v>111</v>
      </c>
      <c r="F27" s="37">
        <v>1</v>
      </c>
      <c r="G27" s="59"/>
      <c r="H27" s="98" t="s">
        <v>111</v>
      </c>
      <c r="I27" s="37">
        <v>14</v>
      </c>
      <c r="J27" s="59"/>
    </row>
    <row r="28" spans="1:10" ht="15.75" x14ac:dyDescent="0.25">
      <c r="A28" s="64" t="s">
        <v>22</v>
      </c>
      <c r="B28" s="94">
        <v>38</v>
      </c>
      <c r="C28" s="37">
        <v>62</v>
      </c>
      <c r="D28" s="59">
        <v>63.15789473684211</v>
      </c>
      <c r="E28" s="96">
        <v>5</v>
      </c>
      <c r="F28" s="37">
        <v>7</v>
      </c>
      <c r="G28" s="59">
        <v>40</v>
      </c>
      <c r="H28" s="98">
        <v>49</v>
      </c>
      <c r="I28" s="37">
        <v>77</v>
      </c>
      <c r="J28" s="59">
        <v>57.142857142857139</v>
      </c>
    </row>
    <row r="29" spans="1:10" ht="15.75" x14ac:dyDescent="0.25">
      <c r="A29" s="64" t="s">
        <v>23</v>
      </c>
      <c r="B29" s="94">
        <v>33</v>
      </c>
      <c r="C29" s="37">
        <v>47</v>
      </c>
      <c r="D29" s="59">
        <v>42.424242424242436</v>
      </c>
      <c r="E29" s="96">
        <v>10</v>
      </c>
      <c r="F29" s="37">
        <v>10</v>
      </c>
      <c r="G29" s="59">
        <v>0</v>
      </c>
      <c r="H29" s="98">
        <v>36</v>
      </c>
      <c r="I29" s="37">
        <v>68</v>
      </c>
      <c r="J29" s="59">
        <v>88.888888888888886</v>
      </c>
    </row>
    <row r="30" spans="1:10" ht="15.75" x14ac:dyDescent="0.25">
      <c r="A30" s="64" t="s">
        <v>24</v>
      </c>
      <c r="B30" s="94">
        <v>54</v>
      </c>
      <c r="C30" s="37">
        <v>74</v>
      </c>
      <c r="D30" s="59">
        <v>37.037037037037038</v>
      </c>
      <c r="E30" s="96">
        <v>6</v>
      </c>
      <c r="F30" s="37">
        <v>8</v>
      </c>
      <c r="G30" s="59">
        <v>33.333333333333343</v>
      </c>
      <c r="H30" s="98">
        <v>67</v>
      </c>
      <c r="I30" s="37">
        <v>93</v>
      </c>
      <c r="J30" s="59">
        <v>38.805970149253739</v>
      </c>
    </row>
    <row r="31" spans="1:10" ht="15.75" x14ac:dyDescent="0.25">
      <c r="A31" s="64" t="s">
        <v>25</v>
      </c>
      <c r="B31" s="94">
        <v>26</v>
      </c>
      <c r="C31" s="37">
        <v>31</v>
      </c>
      <c r="D31" s="59">
        <v>19.230769230769226</v>
      </c>
      <c r="E31" s="96">
        <v>1</v>
      </c>
      <c r="F31" s="37">
        <v>5</v>
      </c>
      <c r="G31" s="59">
        <v>400</v>
      </c>
      <c r="H31" s="98">
        <v>31</v>
      </c>
      <c r="I31" s="37">
        <v>37</v>
      </c>
      <c r="J31" s="59">
        <v>19.354838709677423</v>
      </c>
    </row>
    <row r="32" spans="1:10" x14ac:dyDescent="0.25">
      <c r="A32" s="63" t="s">
        <v>26</v>
      </c>
      <c r="D32" s="59"/>
      <c r="G32" s="59"/>
      <c r="J32" s="59"/>
    </row>
    <row r="33" spans="1:10" x14ac:dyDescent="0.25">
      <c r="A33" s="23" t="s">
        <v>27</v>
      </c>
      <c r="B33" s="37">
        <v>1374</v>
      </c>
      <c r="C33" s="37">
        <v>2087</v>
      </c>
      <c r="D33" s="59">
        <v>51.892285298398832</v>
      </c>
      <c r="E33" s="37">
        <v>143</v>
      </c>
      <c r="F33" s="37">
        <v>202</v>
      </c>
      <c r="G33" s="59">
        <v>41.258741258741253</v>
      </c>
      <c r="H33" s="37">
        <v>1683</v>
      </c>
      <c r="I33" s="37">
        <v>2706</v>
      </c>
      <c r="J33" s="59">
        <v>60.784313725490193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x14ac:dyDescent="0.25">
      <c r="A35" s="165" t="s">
        <v>158</v>
      </c>
      <c r="B35" s="166"/>
      <c r="C35" s="166"/>
      <c r="D35" s="166"/>
      <c r="E35" s="166"/>
      <c r="F35" s="166"/>
      <c r="G35" s="166"/>
      <c r="H35" s="166"/>
      <c r="I35" s="166"/>
      <c r="J35" s="166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  <row r="37" spans="1:10" x14ac:dyDescent="0.25">
      <c r="B37" t="s">
        <v>111</v>
      </c>
      <c r="C37" t="s">
        <v>111</v>
      </c>
      <c r="D37" t="s">
        <v>111</v>
      </c>
      <c r="E37" t="s">
        <v>111</v>
      </c>
      <c r="F37" t="s">
        <v>111</v>
      </c>
      <c r="G37" t="s">
        <v>111</v>
      </c>
      <c r="H37" t="s">
        <v>111</v>
      </c>
      <c r="I37" t="s">
        <v>111</v>
      </c>
      <c r="J37" t="s">
        <v>111</v>
      </c>
    </row>
    <row r="38" spans="1:10" x14ac:dyDescent="0.25">
      <c r="B38" t="s">
        <v>111</v>
      </c>
      <c r="C38" t="s">
        <v>111</v>
      </c>
      <c r="D38" t="s">
        <v>111</v>
      </c>
      <c r="E38" t="s">
        <v>111</v>
      </c>
      <c r="F38" t="s">
        <v>111</v>
      </c>
      <c r="G38" t="s">
        <v>111</v>
      </c>
      <c r="H38" t="s">
        <v>111</v>
      </c>
      <c r="I38" t="s">
        <v>111</v>
      </c>
      <c r="J38" t="s">
        <v>111</v>
      </c>
    </row>
    <row r="39" spans="1:10" x14ac:dyDescent="0.25">
      <c r="B39" t="s">
        <v>111</v>
      </c>
      <c r="C39" t="s">
        <v>111</v>
      </c>
      <c r="D39" t="s">
        <v>111</v>
      </c>
      <c r="E39" t="s">
        <v>111</v>
      </c>
      <c r="F39" t="s">
        <v>111</v>
      </c>
      <c r="G39" t="s">
        <v>111</v>
      </c>
      <c r="H39" t="s">
        <v>111</v>
      </c>
      <c r="I39" t="s">
        <v>111</v>
      </c>
      <c r="J39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conditionalFormatting sqref="D7:D33">
    <cfRule type="cellIs" dxfId="203" priority="6" stopIfTrue="1" operator="greaterThan">
      <formula>0</formula>
    </cfRule>
  </conditionalFormatting>
  <conditionalFormatting sqref="D7:D33">
    <cfRule type="cellIs" dxfId="202" priority="5" stopIfTrue="1" operator="lessThanOrEqual">
      <formula>0</formula>
    </cfRule>
  </conditionalFormatting>
  <conditionalFormatting sqref="G7:G33">
    <cfRule type="cellIs" dxfId="201" priority="4" stopIfTrue="1" operator="greaterThan">
      <formula>0</formula>
    </cfRule>
  </conditionalFormatting>
  <conditionalFormatting sqref="G7:G33">
    <cfRule type="cellIs" dxfId="200" priority="3" stopIfTrue="1" operator="lessThanOrEqual">
      <formula>0</formula>
    </cfRule>
  </conditionalFormatting>
  <conditionalFormatting sqref="J7:J33">
    <cfRule type="cellIs" dxfId="199" priority="1" stopIfTrue="1" operator="lessThanOrEqual">
      <formula>0</formula>
    </cfRule>
  </conditionalFormatting>
  <conditionalFormatting sqref="J7:J33">
    <cfRule type="cellIs" dxfId="198" priority="2" stopIfTrue="1" operator="greaterThan">
      <formula>0</formula>
    </cfRule>
  </conditionalFormatting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G14" sqref="G14"/>
    </sheetView>
  </sheetViews>
  <sheetFormatPr defaultRowHeight="15" x14ac:dyDescent="0.25"/>
  <cols>
    <col min="1" max="1" width="44.5703125" customWidth="1"/>
    <col min="2" max="2" width="20" customWidth="1"/>
    <col min="3" max="3" width="17.85546875" customWidth="1"/>
    <col min="4" max="4" width="15.7109375" customWidth="1"/>
  </cols>
  <sheetData>
    <row r="1" spans="1:4" ht="18" x14ac:dyDescent="0.25">
      <c r="A1" s="175" t="s">
        <v>35</v>
      </c>
      <c r="B1" s="175"/>
      <c r="C1" s="175"/>
      <c r="D1" s="175"/>
    </row>
    <row r="2" spans="1:4" ht="18" x14ac:dyDescent="0.25">
      <c r="A2" s="175" t="s">
        <v>172</v>
      </c>
      <c r="B2" s="175"/>
      <c r="C2" s="175"/>
      <c r="D2" s="175"/>
    </row>
    <row r="3" spans="1:4" ht="15.75" thickBot="1" x14ac:dyDescent="0.3">
      <c r="A3" s="2"/>
      <c r="B3" s="2"/>
      <c r="C3" s="2"/>
      <c r="D3" s="2"/>
    </row>
    <row r="4" spans="1:4" ht="57.75" customHeight="1" x14ac:dyDescent="0.25">
      <c r="A4" s="99" t="s">
        <v>62</v>
      </c>
      <c r="B4" s="100" t="s">
        <v>91</v>
      </c>
      <c r="C4" s="100" t="s">
        <v>63</v>
      </c>
      <c r="D4" s="101" t="s">
        <v>42</v>
      </c>
    </row>
    <row r="5" spans="1:4" ht="24.95" customHeight="1" x14ac:dyDescent="0.25">
      <c r="A5" s="102" t="s">
        <v>121</v>
      </c>
      <c r="B5" s="78">
        <v>4087</v>
      </c>
      <c r="C5" s="78">
        <v>412</v>
      </c>
      <c r="D5" s="106">
        <v>6274</v>
      </c>
    </row>
    <row r="6" spans="1:4" ht="24.95" customHeight="1" x14ac:dyDescent="0.25">
      <c r="A6" s="102" t="s">
        <v>120</v>
      </c>
      <c r="B6" s="78">
        <v>2942</v>
      </c>
      <c r="C6" s="78">
        <v>421</v>
      </c>
      <c r="D6" s="106">
        <v>2708</v>
      </c>
    </row>
    <row r="7" spans="1:4" ht="24.95" customHeight="1" x14ac:dyDescent="0.25">
      <c r="A7" s="102" t="s">
        <v>122</v>
      </c>
      <c r="B7" s="78">
        <v>1352</v>
      </c>
      <c r="C7" s="78">
        <v>212</v>
      </c>
      <c r="D7" s="106">
        <v>1645</v>
      </c>
    </row>
    <row r="8" spans="1:4" ht="24.95" customHeight="1" x14ac:dyDescent="0.25">
      <c r="A8" s="102" t="s">
        <v>123</v>
      </c>
      <c r="B8" s="78">
        <v>876</v>
      </c>
      <c r="C8" s="78">
        <v>154</v>
      </c>
      <c r="D8" s="106">
        <v>1128</v>
      </c>
    </row>
    <row r="9" spans="1:4" ht="24.95" customHeight="1" x14ac:dyDescent="0.25">
      <c r="A9" s="102" t="s">
        <v>124</v>
      </c>
      <c r="B9" s="78">
        <v>565</v>
      </c>
      <c r="C9" s="78">
        <v>77</v>
      </c>
      <c r="D9" s="106">
        <v>512</v>
      </c>
    </row>
    <row r="10" spans="1:4" ht="38.25" customHeight="1" x14ac:dyDescent="0.25">
      <c r="A10" s="102" t="s">
        <v>125</v>
      </c>
      <c r="B10" s="78">
        <v>218</v>
      </c>
      <c r="C10" s="78">
        <v>28</v>
      </c>
      <c r="D10" s="106">
        <v>296</v>
      </c>
    </row>
    <row r="11" spans="1:4" ht="32.25" customHeight="1" x14ac:dyDescent="0.25">
      <c r="A11" s="102" t="s">
        <v>126</v>
      </c>
      <c r="B11" s="78">
        <v>163</v>
      </c>
      <c r="C11" s="78">
        <v>9</v>
      </c>
      <c r="D11" s="106">
        <v>165</v>
      </c>
    </row>
    <row r="12" spans="1:4" ht="24.95" customHeight="1" x14ac:dyDescent="0.25">
      <c r="A12" s="102" t="s">
        <v>128</v>
      </c>
      <c r="B12" s="78">
        <v>10</v>
      </c>
      <c r="C12" s="78">
        <v>1</v>
      </c>
      <c r="D12" s="106">
        <v>11</v>
      </c>
    </row>
    <row r="13" spans="1:4" ht="24.95" customHeight="1" x14ac:dyDescent="0.25">
      <c r="A13" s="102" t="s">
        <v>127</v>
      </c>
      <c r="B13" s="78">
        <v>8</v>
      </c>
      <c r="C13" s="78">
        <v>0</v>
      </c>
      <c r="D13" s="106">
        <v>11</v>
      </c>
    </row>
    <row r="14" spans="1:4" ht="24.95" customHeight="1" x14ac:dyDescent="0.25">
      <c r="A14" s="103" t="s">
        <v>129</v>
      </c>
      <c r="B14" s="78">
        <v>5</v>
      </c>
      <c r="C14" s="78">
        <v>0</v>
      </c>
      <c r="D14" s="106">
        <v>5</v>
      </c>
    </row>
    <row r="15" spans="1:4" ht="33.75" customHeight="1" thickBot="1" x14ac:dyDescent="0.3">
      <c r="A15" s="104" t="s">
        <v>150</v>
      </c>
      <c r="B15" s="107">
        <v>10226</v>
      </c>
      <c r="C15" s="105">
        <v>1314</v>
      </c>
      <c r="D15" s="108">
        <v>12755</v>
      </c>
    </row>
    <row r="16" spans="1:4" x14ac:dyDescent="0.25">
      <c r="A16" s="56"/>
    </row>
    <row r="17" spans="1:1" ht="18.75" x14ac:dyDescent="0.25">
      <c r="A17" s="57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5"/>
  <sheetViews>
    <sheetView topLeftCell="A20" workbookViewId="0">
      <selection activeCell="I33" sqref="I33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75" t="s">
        <v>61</v>
      </c>
      <c r="B1" s="175"/>
      <c r="C1" s="175"/>
      <c r="D1" s="175"/>
    </row>
    <row r="2" spans="1:4" ht="18" x14ac:dyDescent="0.25">
      <c r="A2" s="175" t="s">
        <v>172</v>
      </c>
      <c r="B2" s="175"/>
      <c r="C2" s="175"/>
      <c r="D2" s="175"/>
    </row>
    <row r="3" spans="1:4" ht="15.75" thickBot="1" x14ac:dyDescent="0.3"/>
    <row r="4" spans="1:4" ht="24" customHeight="1" x14ac:dyDescent="0.25">
      <c r="A4" s="176" t="s">
        <v>40</v>
      </c>
      <c r="B4" s="178" t="s">
        <v>91</v>
      </c>
      <c r="C4" s="178"/>
      <c r="D4" s="179"/>
    </row>
    <row r="5" spans="1:4" ht="32.25" customHeight="1" thickBot="1" x14ac:dyDescent="0.3">
      <c r="A5" s="177"/>
      <c r="B5" s="16" t="s">
        <v>1</v>
      </c>
      <c r="C5" s="16" t="s">
        <v>41</v>
      </c>
      <c r="D5" s="17" t="s">
        <v>42</v>
      </c>
    </row>
    <row r="6" spans="1:4" ht="35.1" customHeight="1" x14ac:dyDescent="0.25">
      <c r="A6" s="112" t="s">
        <v>44</v>
      </c>
      <c r="B6" s="113">
        <v>3948</v>
      </c>
      <c r="C6" s="114">
        <v>675</v>
      </c>
      <c r="D6" s="115">
        <v>4994</v>
      </c>
    </row>
    <row r="7" spans="1:4" ht="35.1" customHeight="1" x14ac:dyDescent="0.25">
      <c r="A7" s="110" t="s">
        <v>43</v>
      </c>
      <c r="B7" s="51">
        <v>2287</v>
      </c>
      <c r="C7" s="78">
        <v>210</v>
      </c>
      <c r="D7" s="111">
        <v>2802</v>
      </c>
    </row>
    <row r="8" spans="1:4" ht="35.1" customHeight="1" x14ac:dyDescent="0.25">
      <c r="A8" s="110" t="s">
        <v>46</v>
      </c>
      <c r="B8" s="51">
        <v>836</v>
      </c>
      <c r="C8" s="78">
        <v>19</v>
      </c>
      <c r="D8" s="111">
        <v>1228</v>
      </c>
    </row>
    <row r="9" spans="1:4" ht="35.1" customHeight="1" x14ac:dyDescent="0.25">
      <c r="A9" s="110" t="s">
        <v>47</v>
      </c>
      <c r="B9" s="51">
        <v>718</v>
      </c>
      <c r="C9" s="78">
        <v>60</v>
      </c>
      <c r="D9" s="111">
        <v>713</v>
      </c>
    </row>
    <row r="10" spans="1:4" ht="35.1" customHeight="1" x14ac:dyDescent="0.25">
      <c r="A10" s="110" t="s">
        <v>45</v>
      </c>
      <c r="B10" s="51">
        <v>486</v>
      </c>
      <c r="C10" s="78">
        <v>33</v>
      </c>
      <c r="D10" s="111">
        <v>623</v>
      </c>
    </row>
    <row r="11" spans="1:4" ht="35.1" customHeight="1" x14ac:dyDescent="0.25">
      <c r="A11" s="110" t="s">
        <v>87</v>
      </c>
      <c r="B11" s="51">
        <v>401</v>
      </c>
      <c r="C11" s="78">
        <v>30</v>
      </c>
      <c r="D11" s="111">
        <v>517</v>
      </c>
    </row>
    <row r="12" spans="1:4" ht="35.1" customHeight="1" x14ac:dyDescent="0.25">
      <c r="A12" s="110" t="s">
        <v>80</v>
      </c>
      <c r="B12" s="51">
        <v>399</v>
      </c>
      <c r="C12" s="78">
        <v>92</v>
      </c>
      <c r="D12" s="111">
        <v>320</v>
      </c>
    </row>
    <row r="13" spans="1:4" ht="35.1" customHeight="1" x14ac:dyDescent="0.25">
      <c r="A13" s="110" t="s">
        <v>49</v>
      </c>
      <c r="B13" s="51">
        <v>277</v>
      </c>
      <c r="C13" s="78">
        <v>60</v>
      </c>
      <c r="D13" s="111">
        <v>351</v>
      </c>
    </row>
    <row r="14" spans="1:4" ht="35.1" customHeight="1" x14ac:dyDescent="0.25">
      <c r="A14" s="110" t="s">
        <v>48</v>
      </c>
      <c r="B14" s="51">
        <v>212</v>
      </c>
      <c r="C14" s="78">
        <v>64</v>
      </c>
      <c r="D14" s="111">
        <v>346</v>
      </c>
    </row>
    <row r="15" spans="1:4" ht="35.1" customHeight="1" x14ac:dyDescent="0.25">
      <c r="A15" s="110" t="s">
        <v>50</v>
      </c>
      <c r="B15" s="51">
        <v>135</v>
      </c>
      <c r="C15" s="78">
        <v>8</v>
      </c>
      <c r="D15" s="111">
        <v>194</v>
      </c>
    </row>
    <row r="16" spans="1:4" ht="35.1" customHeight="1" x14ac:dyDescent="0.25">
      <c r="A16" s="110" t="s">
        <v>78</v>
      </c>
      <c r="B16" s="51">
        <v>118</v>
      </c>
      <c r="C16" s="78">
        <v>16</v>
      </c>
      <c r="D16" s="111">
        <v>104</v>
      </c>
    </row>
    <row r="17" spans="1:4" ht="35.1" customHeight="1" x14ac:dyDescent="0.25">
      <c r="A17" s="110" t="s">
        <v>81</v>
      </c>
      <c r="B17" s="51">
        <v>100</v>
      </c>
      <c r="C17" s="78">
        <v>4</v>
      </c>
      <c r="D17" s="111">
        <v>171</v>
      </c>
    </row>
    <row r="18" spans="1:4" ht="35.1" customHeight="1" x14ac:dyDescent="0.25">
      <c r="A18" s="110" t="s">
        <v>52</v>
      </c>
      <c r="B18" s="51">
        <v>98</v>
      </c>
      <c r="C18" s="78">
        <v>18</v>
      </c>
      <c r="D18" s="111">
        <v>173</v>
      </c>
    </row>
    <row r="19" spans="1:4" ht="35.1" customHeight="1" x14ac:dyDescent="0.25">
      <c r="A19" s="110" t="s">
        <v>57</v>
      </c>
      <c r="B19" s="51">
        <v>37</v>
      </c>
      <c r="C19" s="78">
        <v>0</v>
      </c>
      <c r="D19" s="111">
        <v>38</v>
      </c>
    </row>
    <row r="20" spans="1:4" ht="35.1" customHeight="1" x14ac:dyDescent="0.25">
      <c r="A20" s="110" t="s">
        <v>83</v>
      </c>
      <c r="B20" s="51">
        <v>34</v>
      </c>
      <c r="C20" s="78">
        <v>2</v>
      </c>
      <c r="D20" s="111">
        <v>33</v>
      </c>
    </row>
    <row r="21" spans="1:4" ht="35.1" customHeight="1" x14ac:dyDescent="0.25">
      <c r="A21" s="110" t="s">
        <v>56</v>
      </c>
      <c r="B21" s="51">
        <v>33</v>
      </c>
      <c r="C21" s="78">
        <v>6</v>
      </c>
      <c r="D21" s="111">
        <v>29</v>
      </c>
    </row>
    <row r="22" spans="1:4" ht="35.1" customHeight="1" x14ac:dyDescent="0.25">
      <c r="A22" s="110" t="s">
        <v>79</v>
      </c>
      <c r="B22" s="51">
        <v>29</v>
      </c>
      <c r="C22" s="78">
        <v>11</v>
      </c>
      <c r="D22" s="111">
        <v>30</v>
      </c>
    </row>
    <row r="23" spans="1:4" ht="35.1" customHeight="1" x14ac:dyDescent="0.25">
      <c r="A23" s="110" t="s">
        <v>51</v>
      </c>
      <c r="B23" s="51">
        <v>25</v>
      </c>
      <c r="C23" s="78">
        <v>3</v>
      </c>
      <c r="D23" s="111">
        <v>22</v>
      </c>
    </row>
    <row r="24" spans="1:4" ht="35.1" customHeight="1" x14ac:dyDescent="0.25">
      <c r="A24" s="110" t="s">
        <v>88</v>
      </c>
      <c r="B24" s="51">
        <v>17</v>
      </c>
      <c r="C24" s="78">
        <v>1</v>
      </c>
      <c r="D24" s="111">
        <v>18</v>
      </c>
    </row>
    <row r="25" spans="1:4" ht="35.1" customHeight="1" x14ac:dyDescent="0.25">
      <c r="A25" s="110" t="s">
        <v>82</v>
      </c>
      <c r="B25" s="51">
        <v>15</v>
      </c>
      <c r="C25" s="78">
        <v>1</v>
      </c>
      <c r="D25" s="111">
        <v>20</v>
      </c>
    </row>
    <row r="26" spans="1:4" ht="35.1" customHeight="1" x14ac:dyDescent="0.25">
      <c r="A26" s="110" t="s">
        <v>84</v>
      </c>
      <c r="B26" s="51">
        <v>6</v>
      </c>
      <c r="C26" s="78">
        <v>1</v>
      </c>
      <c r="D26" s="111">
        <v>6</v>
      </c>
    </row>
    <row r="27" spans="1:4" ht="36.75" customHeight="1" x14ac:dyDescent="0.25">
      <c r="A27" s="110" t="s">
        <v>54</v>
      </c>
      <c r="B27" s="51">
        <v>5</v>
      </c>
      <c r="C27" s="78">
        <v>0</v>
      </c>
      <c r="D27" s="111">
        <v>8</v>
      </c>
    </row>
    <row r="28" spans="1:4" ht="35.1" customHeight="1" x14ac:dyDescent="0.25">
      <c r="A28" s="110" t="s">
        <v>55</v>
      </c>
      <c r="B28" s="51">
        <v>5</v>
      </c>
      <c r="C28" s="78">
        <v>0</v>
      </c>
      <c r="D28" s="111">
        <v>5</v>
      </c>
    </row>
    <row r="29" spans="1:4" ht="35.1" customHeight="1" x14ac:dyDescent="0.25">
      <c r="A29" s="110" t="s">
        <v>60</v>
      </c>
      <c r="B29" s="51">
        <v>2</v>
      </c>
      <c r="C29" s="78">
        <v>0</v>
      </c>
      <c r="D29" s="111">
        <v>6</v>
      </c>
    </row>
    <row r="30" spans="1:4" ht="35.1" customHeight="1" x14ac:dyDescent="0.25">
      <c r="A30" s="110" t="s">
        <v>58</v>
      </c>
      <c r="B30" s="51">
        <v>2</v>
      </c>
      <c r="C30" s="78">
        <v>0</v>
      </c>
      <c r="D30" s="111">
        <v>2</v>
      </c>
    </row>
    <row r="31" spans="1:4" ht="35.1" customHeight="1" x14ac:dyDescent="0.25">
      <c r="A31" s="110" t="s">
        <v>85</v>
      </c>
      <c r="B31" s="51">
        <v>1</v>
      </c>
      <c r="C31" s="78">
        <v>0</v>
      </c>
      <c r="D31" s="111">
        <v>2</v>
      </c>
    </row>
    <row r="32" spans="1:4" ht="35.1" customHeight="1" x14ac:dyDescent="0.25">
      <c r="A32" s="110" t="s">
        <v>53</v>
      </c>
      <c r="B32" s="51">
        <v>0</v>
      </c>
      <c r="C32" s="78">
        <v>0</v>
      </c>
      <c r="D32" s="111">
        <v>0</v>
      </c>
    </row>
    <row r="33" spans="1:4" ht="38.25" customHeight="1" x14ac:dyDescent="0.25">
      <c r="A33" s="110" t="s">
        <v>59</v>
      </c>
      <c r="B33" s="180">
        <v>0</v>
      </c>
      <c r="C33" s="182">
        <v>0</v>
      </c>
      <c r="D33" s="184">
        <v>0</v>
      </c>
    </row>
    <row r="34" spans="1:4" ht="26.25" customHeight="1" thickBot="1" x14ac:dyDescent="0.3">
      <c r="A34" s="116" t="s">
        <v>85</v>
      </c>
      <c r="B34" s="181"/>
      <c r="C34" s="183"/>
      <c r="D34" s="185"/>
    </row>
    <row r="35" spans="1:4" ht="33" customHeight="1" thickBot="1" x14ac:dyDescent="0.3">
      <c r="A35" s="117" t="s">
        <v>106</v>
      </c>
      <c r="B35" s="118">
        <v>10226</v>
      </c>
      <c r="C35" s="119">
        <v>1314</v>
      </c>
      <c r="D35" s="120">
        <v>12755</v>
      </c>
    </row>
  </sheetData>
  <mergeCells count="7">
    <mergeCell ref="A4:A5"/>
    <mergeCell ref="B4:D4"/>
    <mergeCell ref="A1:D1"/>
    <mergeCell ref="A2:D2"/>
    <mergeCell ref="B33:B34"/>
    <mergeCell ref="C33:C34"/>
    <mergeCell ref="D33:D34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C7" sqref="C7:C13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75" t="s">
        <v>36</v>
      </c>
      <c r="B1" s="175"/>
      <c r="C1" s="175"/>
      <c r="D1" s="193"/>
    </row>
    <row r="2" spans="1:4" ht="18" x14ac:dyDescent="0.25">
      <c r="A2" s="175" t="s">
        <v>172</v>
      </c>
      <c r="B2" s="175"/>
      <c r="C2" s="175"/>
      <c r="D2" s="193"/>
    </row>
    <row r="3" spans="1:4" ht="15.75" thickBot="1" x14ac:dyDescent="0.3"/>
    <row r="4" spans="1:4" x14ac:dyDescent="0.25">
      <c r="A4" s="186" t="s">
        <v>38</v>
      </c>
      <c r="B4" s="189" t="s">
        <v>92</v>
      </c>
      <c r="C4" s="189"/>
      <c r="D4" s="190"/>
    </row>
    <row r="5" spans="1:4" x14ac:dyDescent="0.25">
      <c r="A5" s="187"/>
      <c r="B5" s="191"/>
      <c r="C5" s="191"/>
      <c r="D5" s="192"/>
    </row>
    <row r="6" spans="1:4" ht="28.5" customHeight="1" x14ac:dyDescent="0.25">
      <c r="A6" s="188"/>
      <c r="B6" s="28" t="s">
        <v>107</v>
      </c>
      <c r="C6" s="29" t="s">
        <v>130</v>
      </c>
      <c r="D6" s="30" t="s">
        <v>5</v>
      </c>
    </row>
    <row r="7" spans="1:4" ht="24.95" customHeight="1" x14ac:dyDescent="0.25">
      <c r="A7" s="49" t="s">
        <v>28</v>
      </c>
      <c r="B7" s="124">
        <v>1029</v>
      </c>
      <c r="C7" s="123">
        <v>1476</v>
      </c>
      <c r="D7" s="126">
        <f>Таблица145[[#This Row],[2023]]*100/Таблица145[[#This Row],[2022]]-100</f>
        <v>43.440233236151613</v>
      </c>
    </row>
    <row r="8" spans="1:4" ht="24.95" customHeight="1" x14ac:dyDescent="0.25">
      <c r="A8" s="49" t="s">
        <v>29</v>
      </c>
      <c r="B8" s="124">
        <v>966</v>
      </c>
      <c r="C8" s="123">
        <v>1462</v>
      </c>
      <c r="D8" s="126">
        <f>Таблица145[[#This Row],[2023]]*100/Таблица145[[#This Row],[2022]]-100</f>
        <v>51.345755693581793</v>
      </c>
    </row>
    <row r="9" spans="1:4" ht="24.95" customHeight="1" x14ac:dyDescent="0.25">
      <c r="A9" s="49" t="s">
        <v>30</v>
      </c>
      <c r="B9" s="124">
        <v>980</v>
      </c>
      <c r="C9" s="123">
        <v>1410</v>
      </c>
      <c r="D9" s="126">
        <f>Таблица145[[#This Row],[2023]]*100/Таблица145[[#This Row],[2022]]-100</f>
        <v>43.877551020408163</v>
      </c>
    </row>
    <row r="10" spans="1:4" ht="24.95" customHeight="1" x14ac:dyDescent="0.25">
      <c r="A10" s="49" t="s">
        <v>31</v>
      </c>
      <c r="B10" s="124">
        <v>1078</v>
      </c>
      <c r="C10" s="123">
        <v>1420</v>
      </c>
      <c r="D10" s="126">
        <f>Таблица145[[#This Row],[2023]]*100/Таблица145[[#This Row],[2022]]-100</f>
        <v>31.725417439703165</v>
      </c>
    </row>
    <row r="11" spans="1:4" ht="24.95" customHeight="1" x14ac:dyDescent="0.25">
      <c r="A11" s="49" t="s">
        <v>32</v>
      </c>
      <c r="B11" s="124">
        <v>1047</v>
      </c>
      <c r="C11" s="123">
        <v>1620</v>
      </c>
      <c r="D11" s="126">
        <f>Таблица145[[#This Row],[2023]]*100/Таблица145[[#This Row],[2022]]-100</f>
        <v>54.727793696275086</v>
      </c>
    </row>
    <row r="12" spans="1:4" ht="24.95" customHeight="1" x14ac:dyDescent="0.25">
      <c r="A12" s="49" t="s">
        <v>33</v>
      </c>
      <c r="B12" s="124">
        <v>1056</v>
      </c>
      <c r="C12" s="123">
        <v>1451</v>
      </c>
      <c r="D12" s="126">
        <f>Таблица145[[#This Row],[2023]]*100/Таблица145[[#This Row],[2022]]-100</f>
        <v>37.405303030303031</v>
      </c>
    </row>
    <row r="13" spans="1:4" ht="24.95" customHeight="1" x14ac:dyDescent="0.25">
      <c r="A13" s="49" t="s">
        <v>34</v>
      </c>
      <c r="B13" s="124">
        <v>977</v>
      </c>
      <c r="C13" s="123">
        <v>1387</v>
      </c>
      <c r="D13" s="126">
        <f>Таблица145[[#This Row],[2023]]*100/Таблица145[[#This Row],[2022]]-100</f>
        <v>41.96519959058341</v>
      </c>
    </row>
    <row r="14" spans="1:4" ht="24.95" customHeight="1" x14ac:dyDescent="0.25">
      <c r="A14" s="121" t="s">
        <v>27</v>
      </c>
      <c r="B14" s="38">
        <v>7133</v>
      </c>
      <c r="C14" s="38">
        <v>10226</v>
      </c>
      <c r="D14" s="125">
        <f>Таблица145[[#This Row],[2023]]*100/Таблица145[[#This Row],[2022]]-100</f>
        <v>43.361839338286842</v>
      </c>
    </row>
  </sheetData>
  <mergeCells count="4">
    <mergeCell ref="A4:A6"/>
    <mergeCell ref="B4:D5"/>
    <mergeCell ref="A1:D1"/>
    <mergeCell ref="A2:D2"/>
  </mergeCells>
  <hyperlinks>
    <hyperlink ref="B7" r:id="rId1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1')" xr:uid="{00000000-0004-0000-0000-000000000000}"/>
    <hyperlink ref="B8" r:id="rId2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2')" xr:uid="{00000000-0004-0000-0000-000001000000}"/>
    <hyperlink ref="B9" r:id="rId3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3')" xr:uid="{00000000-0004-0000-0000-000002000000}"/>
    <hyperlink ref="B10" r:id="rId4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4')" xr:uid="{00000000-0004-0000-0000-000003000000}"/>
    <hyperlink ref="B11" r:id="rId5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5')" xr:uid="{00000000-0004-0000-0000-000004000000}"/>
    <hyperlink ref="B12" r:id="rId6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6')" xr:uid="{00000000-0004-0000-0000-000005000000}"/>
    <hyperlink ref="B13" r:id="rId7" display="../../../../../../../armor/pub/qform/d.php%3fdbname=EDTP&amp;sql=ID IN(select ID from dtp.i_dtp d where udln is null and dt between add_months(to_date('01.01.2023 00:00:00','DD.MM.YYYY HH24:MI:SS'),-12) and add_months(to_date('30.06.2023 23:59:59','DD.MM.YYYY HH24:MI:SS'),-12)%0d%0aand exists(select 0 from dtp.i_dtp_pers where udln is null and injur not like '0%25' and d.id = dtp_link) and dtdd like '7')" xr:uid="{00000000-0004-0000-0000-000006000000}"/>
  </hyperlinks>
  <pageMargins left="0.7" right="0.7" top="0.75" bottom="0.75" header="0.3" footer="0.3"/>
  <pageSetup paperSize="9" orientation="portrait" r:id="rId8"/>
  <tableParts count="1">
    <tablePart r:id="rId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topLeftCell="A4" workbookViewId="0">
      <selection activeCell="C7" sqref="C7:C30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75" t="s">
        <v>37</v>
      </c>
      <c r="B1" s="175"/>
      <c r="C1" s="175"/>
      <c r="D1" s="193"/>
    </row>
    <row r="2" spans="1:4" ht="18" x14ac:dyDescent="0.25">
      <c r="A2" s="175" t="s">
        <v>172</v>
      </c>
      <c r="B2" s="175"/>
      <c r="C2" s="175"/>
      <c r="D2" s="193"/>
    </row>
    <row r="3" spans="1:4" ht="15.75" thickBot="1" x14ac:dyDescent="0.3"/>
    <row r="4" spans="1:4" x14ac:dyDescent="0.25">
      <c r="A4" s="186" t="s">
        <v>39</v>
      </c>
      <c r="B4" s="194" t="s">
        <v>92</v>
      </c>
      <c r="C4" s="194"/>
      <c r="D4" s="195"/>
    </row>
    <row r="5" spans="1:4" x14ac:dyDescent="0.25">
      <c r="A5" s="187"/>
      <c r="B5" s="196"/>
      <c r="C5" s="196"/>
      <c r="D5" s="197"/>
    </row>
    <row r="6" spans="1:4" ht="20.25" customHeight="1" x14ac:dyDescent="0.25">
      <c r="A6" s="188"/>
      <c r="B6" s="25" t="s">
        <v>107</v>
      </c>
      <c r="C6" s="26" t="s">
        <v>130</v>
      </c>
      <c r="D6" s="27" t="s">
        <v>5</v>
      </c>
    </row>
    <row r="7" spans="1:4" ht="20.100000000000001" customHeight="1" x14ac:dyDescent="0.25">
      <c r="A7" s="131">
        <v>0</v>
      </c>
      <c r="B7" s="129">
        <v>105</v>
      </c>
      <c r="C7" s="66">
        <v>147</v>
      </c>
      <c r="D7" s="126">
        <f>Таблица1452[[#This Row],[2023]]*100/Таблица1452[[#This Row],[2022]]-100</f>
        <v>40</v>
      </c>
    </row>
    <row r="8" spans="1:4" ht="20.100000000000001" customHeight="1" x14ac:dyDescent="0.25">
      <c r="A8" s="131">
        <v>1</v>
      </c>
      <c r="B8" s="129">
        <v>79</v>
      </c>
      <c r="C8" s="66">
        <v>86</v>
      </c>
      <c r="D8" s="126">
        <f>Таблица1452[[#This Row],[2023]]*100/Таблица1452[[#This Row],[2022]]-100</f>
        <v>8.8607594936708836</v>
      </c>
    </row>
    <row r="9" spans="1:4" ht="20.100000000000001" customHeight="1" x14ac:dyDescent="0.25">
      <c r="A9" s="131">
        <v>2</v>
      </c>
      <c r="B9" s="129">
        <v>68</v>
      </c>
      <c r="C9" s="66">
        <v>59</v>
      </c>
      <c r="D9" s="126">
        <f>Таблица1452[[#This Row],[2023]]*100/Таблица1452[[#This Row],[2022]]-100</f>
        <v>-13.235294117647058</v>
      </c>
    </row>
    <row r="10" spans="1:4" ht="20.100000000000001" customHeight="1" x14ac:dyDescent="0.25">
      <c r="A10" s="131">
        <v>3</v>
      </c>
      <c r="B10" s="129">
        <v>55</v>
      </c>
      <c r="C10" s="66">
        <v>40</v>
      </c>
      <c r="D10" s="126">
        <f>Таблица1452[[#This Row],[2023]]*100/Таблица1452[[#This Row],[2022]]-100</f>
        <v>-27.272727272727266</v>
      </c>
    </row>
    <row r="11" spans="1:4" ht="20.100000000000001" customHeight="1" x14ac:dyDescent="0.25">
      <c r="A11" s="131">
        <v>4</v>
      </c>
      <c r="B11" s="129">
        <v>48</v>
      </c>
      <c r="C11" s="66">
        <v>49</v>
      </c>
      <c r="D11" s="126">
        <f>Таблица1452[[#This Row],[2023]]*100/Таблица1452[[#This Row],[2022]]-100</f>
        <v>2.0833333333333286</v>
      </c>
    </row>
    <row r="12" spans="1:4" ht="20.100000000000001" customHeight="1" x14ac:dyDescent="0.25">
      <c r="A12" s="131">
        <v>5</v>
      </c>
      <c r="B12" s="129">
        <v>56</v>
      </c>
      <c r="C12" s="66">
        <v>75</v>
      </c>
      <c r="D12" s="127">
        <f>Таблица1452[[#This Row],[2023]]*100/Таблица1452[[#This Row],[2022]]-100</f>
        <v>33.928571428571416</v>
      </c>
    </row>
    <row r="13" spans="1:4" ht="20.100000000000001" customHeight="1" x14ac:dyDescent="0.25">
      <c r="A13" s="131">
        <v>6</v>
      </c>
      <c r="B13" s="129">
        <v>132</v>
      </c>
      <c r="C13" s="66">
        <v>182</v>
      </c>
      <c r="D13" s="126">
        <f>Таблица1452[[#This Row],[2023]]*100/Таблица1452[[#This Row],[2022]]-100</f>
        <v>37.878787878787875</v>
      </c>
    </row>
    <row r="14" spans="1:4" ht="20.100000000000001" customHeight="1" x14ac:dyDescent="0.25">
      <c r="A14" s="131">
        <v>7</v>
      </c>
      <c r="B14" s="129">
        <v>231</v>
      </c>
      <c r="C14" s="66">
        <v>358</v>
      </c>
      <c r="D14" s="126">
        <f>Таблица1452[[#This Row],[2023]]*100/Таблица1452[[#This Row],[2022]]-100</f>
        <v>54.978354978354986</v>
      </c>
    </row>
    <row r="15" spans="1:4" ht="20.100000000000001" customHeight="1" x14ac:dyDescent="0.25">
      <c r="A15" s="131">
        <v>8</v>
      </c>
      <c r="B15" s="129">
        <v>334</v>
      </c>
      <c r="C15" s="66">
        <v>488</v>
      </c>
      <c r="D15" s="126">
        <f>Таблица1452[[#This Row],[2023]]*100/Таблица1452[[#This Row],[2022]]-100</f>
        <v>46.107784431137731</v>
      </c>
    </row>
    <row r="16" spans="1:4" ht="20.100000000000001" customHeight="1" x14ac:dyDescent="0.25">
      <c r="A16" s="131">
        <v>9</v>
      </c>
      <c r="B16" s="129">
        <v>346</v>
      </c>
      <c r="C16" s="66">
        <v>456</v>
      </c>
      <c r="D16" s="126">
        <f>Таблица1452[[#This Row],[2023]]*100/Таблица1452[[#This Row],[2022]]-100</f>
        <v>31.791907514450855</v>
      </c>
    </row>
    <row r="17" spans="1:4" ht="20.100000000000001" customHeight="1" x14ac:dyDescent="0.25">
      <c r="A17" s="131">
        <v>10</v>
      </c>
      <c r="B17" s="129">
        <v>409</v>
      </c>
      <c r="C17" s="66">
        <v>510</v>
      </c>
      <c r="D17" s="126">
        <f>Таблица1452[[#This Row],[2023]]*100/Таблица1452[[#This Row],[2022]]-100</f>
        <v>24.69437652811736</v>
      </c>
    </row>
    <row r="18" spans="1:4" ht="20.100000000000001" customHeight="1" x14ac:dyDescent="0.25">
      <c r="A18" s="131">
        <v>11</v>
      </c>
      <c r="B18" s="129">
        <v>360</v>
      </c>
      <c r="C18" s="66">
        <v>524</v>
      </c>
      <c r="D18" s="126">
        <f>Таблица1452[[#This Row],[2023]]*100/Таблица1452[[#This Row],[2022]]-100</f>
        <v>45.555555555555543</v>
      </c>
    </row>
    <row r="19" spans="1:4" ht="20.100000000000001" customHeight="1" x14ac:dyDescent="0.25">
      <c r="A19" s="131">
        <v>12</v>
      </c>
      <c r="B19" s="129">
        <v>422</v>
      </c>
      <c r="C19" s="66">
        <v>553</v>
      </c>
      <c r="D19" s="126">
        <f>Таблица1452[[#This Row],[2023]]*100/Таблица1452[[#This Row],[2022]]-100</f>
        <v>31.042654028436033</v>
      </c>
    </row>
    <row r="20" spans="1:4" ht="20.100000000000001" customHeight="1" x14ac:dyDescent="0.25">
      <c r="A20" s="131">
        <v>13</v>
      </c>
      <c r="B20" s="129">
        <v>389</v>
      </c>
      <c r="C20" s="66">
        <v>586</v>
      </c>
      <c r="D20" s="126">
        <f>Таблица1452[[#This Row],[2023]]*100/Таблица1452[[#This Row],[2022]]-100</f>
        <v>50.642673521850895</v>
      </c>
    </row>
    <row r="21" spans="1:4" ht="20.100000000000001" customHeight="1" x14ac:dyDescent="0.25">
      <c r="A21" s="131">
        <v>14</v>
      </c>
      <c r="B21" s="129">
        <v>385</v>
      </c>
      <c r="C21" s="66">
        <v>582</v>
      </c>
      <c r="D21" s="126">
        <f>Таблица1452[[#This Row],[2023]]*100/Таблица1452[[#This Row],[2022]]-100</f>
        <v>51.168831168831161</v>
      </c>
    </row>
    <row r="22" spans="1:4" ht="20.100000000000001" customHeight="1" x14ac:dyDescent="0.25">
      <c r="A22" s="131">
        <v>15</v>
      </c>
      <c r="B22" s="129">
        <v>399</v>
      </c>
      <c r="C22" s="66">
        <v>620</v>
      </c>
      <c r="D22" s="126">
        <f>Таблица1452[[#This Row],[2023]]*100/Таблица1452[[#This Row],[2022]]-100</f>
        <v>55.388471177944865</v>
      </c>
    </row>
    <row r="23" spans="1:4" ht="20.100000000000001" customHeight="1" x14ac:dyDescent="0.25">
      <c r="A23" s="131">
        <v>16</v>
      </c>
      <c r="B23" s="129">
        <v>445</v>
      </c>
      <c r="C23" s="66">
        <v>636</v>
      </c>
      <c r="D23" s="126">
        <f>Таблица1452[[#This Row],[2023]]*100/Таблица1452[[#This Row],[2022]]-100</f>
        <v>42.921348314606746</v>
      </c>
    </row>
    <row r="24" spans="1:4" ht="20.100000000000001" customHeight="1" x14ac:dyDescent="0.25">
      <c r="A24" s="131">
        <v>17</v>
      </c>
      <c r="B24" s="129">
        <v>524</v>
      </c>
      <c r="C24" s="66">
        <v>860</v>
      </c>
      <c r="D24" s="126">
        <f>Таблица1452[[#This Row],[2023]]*100/Таблица1452[[#This Row],[2022]]-100</f>
        <v>64.122137404580144</v>
      </c>
    </row>
    <row r="25" spans="1:4" ht="20.100000000000001" customHeight="1" x14ac:dyDescent="0.25">
      <c r="A25" s="131">
        <v>18</v>
      </c>
      <c r="B25" s="129">
        <v>565</v>
      </c>
      <c r="C25" s="66">
        <v>821</v>
      </c>
      <c r="D25" s="126">
        <f>Таблица1452[[#This Row],[2023]]*100/Таблица1452[[#This Row],[2022]]-100</f>
        <v>45.30973451327435</v>
      </c>
    </row>
    <row r="26" spans="1:4" ht="20.100000000000001" customHeight="1" x14ac:dyDescent="0.25">
      <c r="A26" s="131">
        <v>19</v>
      </c>
      <c r="B26" s="129">
        <v>563</v>
      </c>
      <c r="C26" s="66">
        <v>776</v>
      </c>
      <c r="D26" s="126">
        <f>Таблица1452[[#This Row],[2023]]*100/Таблица1452[[#This Row],[2022]]-100</f>
        <v>37.833037300177608</v>
      </c>
    </row>
    <row r="27" spans="1:4" ht="20.100000000000001" customHeight="1" x14ac:dyDescent="0.25">
      <c r="A27" s="131">
        <v>20</v>
      </c>
      <c r="B27" s="129">
        <v>436</v>
      </c>
      <c r="C27" s="66">
        <v>627</v>
      </c>
      <c r="D27" s="126">
        <f>Таблица1452[[#This Row],[2023]]*100/Таблица1452[[#This Row],[2022]]-100</f>
        <v>43.807339449541274</v>
      </c>
    </row>
    <row r="28" spans="1:4" ht="20.100000000000001" customHeight="1" x14ac:dyDescent="0.25">
      <c r="A28" s="131">
        <v>21</v>
      </c>
      <c r="B28" s="129">
        <v>344</v>
      </c>
      <c r="C28" s="66">
        <v>501</v>
      </c>
      <c r="D28" s="126">
        <f>Таблица1452[[#This Row],[2023]]*100/Таблица1452[[#This Row],[2022]]-100</f>
        <v>45.639534883720927</v>
      </c>
    </row>
    <row r="29" spans="1:4" ht="20.100000000000001" customHeight="1" x14ac:dyDescent="0.25">
      <c r="A29" s="131">
        <v>22</v>
      </c>
      <c r="B29" s="129">
        <v>272</v>
      </c>
      <c r="C29" s="66">
        <v>393</v>
      </c>
      <c r="D29" s="126">
        <f>Таблица1452[[#This Row],[2023]]*100/Таблица1452[[#This Row],[2022]]-100</f>
        <v>44.485294117647072</v>
      </c>
    </row>
    <row r="30" spans="1:4" ht="20.100000000000001" customHeight="1" x14ac:dyDescent="0.25">
      <c r="A30" s="131">
        <v>23</v>
      </c>
      <c r="B30" s="129">
        <v>166</v>
      </c>
      <c r="C30" s="66">
        <v>297</v>
      </c>
      <c r="D30" s="126">
        <f>Таблица1452[[#This Row],[2023]]*100/Таблица1452[[#This Row],[2022]]-100</f>
        <v>78.9156626506024</v>
      </c>
    </row>
    <row r="31" spans="1:4" ht="20.100000000000001" customHeight="1" x14ac:dyDescent="0.25">
      <c r="A31" s="128" t="s">
        <v>27</v>
      </c>
      <c r="B31" s="122">
        <v>7133</v>
      </c>
      <c r="C31" s="38">
        <v>10226</v>
      </c>
      <c r="D31" s="125">
        <f>Таблица1452[[#This Row],[2023]]*100/Таблица1452[[#This Row],[2022]]-100</f>
        <v>43.361839338286842</v>
      </c>
    </row>
  </sheetData>
  <mergeCells count="4">
    <mergeCell ref="A1:D1"/>
    <mergeCell ref="A2:D2"/>
    <mergeCell ref="A4:A6"/>
    <mergeCell ref="B4:D5"/>
  </mergeCells>
  <hyperlinks>
    <hyperlink ref="C7" r:id="rId1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0%')" xr:uid="{D6AFCE18-3EF1-4274-B36D-4455A5CB1041}"/>
    <hyperlink ref="C8" r:id="rId2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1%')" xr:uid="{43F18445-22A7-4822-89C4-4C2E6E61DB1B}"/>
    <hyperlink ref="C9" r:id="rId3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2%')" xr:uid="{044E6460-3D86-48A7-ACC5-FB97F4067C95}"/>
    <hyperlink ref="C10" r:id="rId4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3%')" xr:uid="{C3E94C7A-50FD-4493-B49E-5E42E1712AF4}"/>
    <hyperlink ref="C11" r:id="rId5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4%')" xr:uid="{8C16C179-BF4B-41FD-9211-7158F738C720}"/>
    <hyperlink ref="C12" r:id="rId6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5%')" xr:uid="{86D4D840-C4D2-4A85-9511-D9413109A380}"/>
    <hyperlink ref="C13" r:id="rId7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6%')" xr:uid="{738855AC-1839-4351-9CA8-7F30AAB70C3A}"/>
    <hyperlink ref="C14" r:id="rId8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7%')" xr:uid="{E95EEBB3-8559-42FB-9FD0-13F2012AB31C}"/>
    <hyperlink ref="C15" r:id="rId9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8%')" xr:uid="{456BB6CF-3BFF-4CAB-871D-D8E55D6879DA}"/>
    <hyperlink ref="C16" r:id="rId10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09%')" xr:uid="{C70CE39B-8A26-496E-AD74-178494957027}"/>
    <hyperlink ref="C17" r:id="rId11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0%')" xr:uid="{28C18793-7944-4FC9-B0EA-CFE2EDAB80C0}"/>
    <hyperlink ref="C18" r:id="rId12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1%')" xr:uid="{3E72204E-66DE-4874-8F74-B8659DD049CE}"/>
    <hyperlink ref="C19" r:id="rId13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2%')" xr:uid="{A562443D-68E9-4BDA-B21D-0CF873D07893}"/>
    <hyperlink ref="C20" r:id="rId14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3%')" xr:uid="{EC084578-A730-4F2A-99D7-0A7C942AC6C2}"/>
    <hyperlink ref="C21" r:id="rId15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4%')" xr:uid="{7AA3C3AB-F6B2-4A5D-BE87-33C0487DEDA3}"/>
    <hyperlink ref="C22" r:id="rId16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5%')" xr:uid="{075CA657-6CF3-47C2-982D-EDEE0AB7BCC5}"/>
    <hyperlink ref="C23" r:id="rId17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6%')" xr:uid="{A98D5C0A-0638-420C-86F0-A17EA975F550}"/>
    <hyperlink ref="C24" r:id="rId18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7%')" xr:uid="{2738DB99-389D-4C2E-B8DB-A5363C93EA7C}"/>
    <hyperlink ref="C25" r:id="rId19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8%')" xr:uid="{08D04088-9B63-4E60-8F75-2777DEFAE542}"/>
    <hyperlink ref="C26" r:id="rId20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19%')" xr:uid="{098EDEF8-5A30-4FD2-A991-B5A6263F9747}"/>
    <hyperlink ref="C27" r:id="rId21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20%')" xr:uid="{D8E05D0E-8B92-4CCD-8D1D-19580441677E}"/>
    <hyperlink ref="C28" r:id="rId22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21%')" xr:uid="{6CE1D7EC-8E84-4166-A4AF-EAF3ED5987EB}"/>
    <hyperlink ref="C29" r:id="rId23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22%')" xr:uid="{C943396B-D9A6-4E3B-AF62-7A25EECC4B51}"/>
    <hyperlink ref="C30" r:id="rId24" display="file://C:\armor\pub\qform\d.php?dbname=EDTP&amp;sql=ID IN(select ID from dtp.i_dtp d where udln is null and dt between to_date('01.01.2023 00:00:00','DD.MM.YYYY HH24:MI:SS') and to_date('30.06.2023 23:59:59','DD.MM.YYYY HH24:MI:SS')and exists(select 0 from dtp.i_dtp_pers where udln is null and injur not like '0%' and d.id = dtp_link) and dth like '23%')" xr:uid="{05E9A22C-08ED-4613-919F-70DAB5B1C2EA}"/>
  </hyperlinks>
  <pageMargins left="0.7" right="0.7" top="0.75" bottom="0.75" header="0.3" footer="0.3"/>
  <pageSetup paperSize="9" orientation="portrait" r:id="rId25"/>
  <tableParts count="1">
    <tablePart r:id="rId26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topLeftCell="A7" workbookViewId="0">
      <selection activeCell="I7" sqref="I7:I33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67" t="s">
        <v>86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0" x14ac:dyDescent="0.25">
      <c r="A2" s="167" t="s">
        <v>172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0" ht="15.75" thickBot="1" x14ac:dyDescent="0.3">
      <c r="A3" s="1"/>
    </row>
    <row r="4" spans="1:10" ht="15" customHeight="1" x14ac:dyDescent="0.25">
      <c r="A4" s="203" t="s">
        <v>0</v>
      </c>
      <c r="B4" s="199" t="s">
        <v>91</v>
      </c>
      <c r="C4" s="199"/>
      <c r="D4" s="199"/>
      <c r="E4" s="199"/>
      <c r="F4" s="199"/>
      <c r="G4" s="199"/>
      <c r="H4" s="199"/>
      <c r="I4" s="199"/>
      <c r="J4" s="200"/>
    </row>
    <row r="5" spans="1:10" ht="15" customHeight="1" x14ac:dyDescent="0.25">
      <c r="A5" s="204"/>
      <c r="B5" s="201" t="s">
        <v>2</v>
      </c>
      <c r="C5" s="201"/>
      <c r="D5" s="201"/>
      <c r="E5" s="201" t="s">
        <v>3</v>
      </c>
      <c r="F5" s="201"/>
      <c r="G5" s="201"/>
      <c r="H5" s="201" t="s">
        <v>4</v>
      </c>
      <c r="I5" s="201"/>
      <c r="J5" s="202"/>
    </row>
    <row r="6" spans="1:10" ht="15" customHeight="1" x14ac:dyDescent="0.25">
      <c r="A6" s="205"/>
      <c r="B6" s="39">
        <v>2022</v>
      </c>
      <c r="C6" s="39">
        <v>2023</v>
      </c>
      <c r="D6" s="39" t="s">
        <v>5</v>
      </c>
      <c r="E6" s="39">
        <v>2022</v>
      </c>
      <c r="F6" s="39">
        <v>2023</v>
      </c>
      <c r="G6" s="39" t="s">
        <v>5</v>
      </c>
      <c r="H6" s="39">
        <v>2022</v>
      </c>
      <c r="I6" s="39">
        <v>2023</v>
      </c>
      <c r="J6" s="40" t="s">
        <v>5</v>
      </c>
    </row>
    <row r="7" spans="1:10" ht="20.100000000000001" customHeight="1" x14ac:dyDescent="0.25">
      <c r="A7" s="65" t="s">
        <v>6</v>
      </c>
      <c r="B7" s="19"/>
      <c r="C7" s="19"/>
      <c r="D7" s="19"/>
      <c r="E7" s="19"/>
      <c r="F7" s="19"/>
      <c r="G7" s="19"/>
      <c r="H7" s="19"/>
      <c r="I7" s="19"/>
      <c r="J7" s="19"/>
    </row>
    <row r="8" spans="1:10" ht="20.100000000000001" customHeight="1" x14ac:dyDescent="0.25">
      <c r="A8" s="64" t="s">
        <v>7</v>
      </c>
      <c r="B8" s="37">
        <v>142</v>
      </c>
      <c r="C8" s="37">
        <v>210</v>
      </c>
      <c r="D8" s="43" t="s">
        <v>174</v>
      </c>
      <c r="E8" s="37">
        <v>31</v>
      </c>
      <c r="F8" s="37">
        <v>28</v>
      </c>
      <c r="G8" s="44" t="s">
        <v>175</v>
      </c>
      <c r="H8" s="37">
        <v>149</v>
      </c>
      <c r="I8" s="37">
        <v>290</v>
      </c>
      <c r="J8" s="43" t="s">
        <v>176</v>
      </c>
    </row>
    <row r="9" spans="1:10" ht="20.100000000000001" customHeight="1" x14ac:dyDescent="0.25">
      <c r="A9" s="64" t="s">
        <v>8</v>
      </c>
      <c r="B9" s="37">
        <v>182</v>
      </c>
      <c r="C9" s="37">
        <v>281</v>
      </c>
      <c r="D9" s="43" t="s">
        <v>168</v>
      </c>
      <c r="E9" s="37">
        <v>21</v>
      </c>
      <c r="F9" s="37">
        <v>25</v>
      </c>
      <c r="G9" s="43" t="s">
        <v>162</v>
      </c>
      <c r="H9" s="37">
        <v>221</v>
      </c>
      <c r="I9" s="37">
        <v>302</v>
      </c>
      <c r="J9" s="43" t="s">
        <v>177</v>
      </c>
    </row>
    <row r="10" spans="1:10" ht="20.100000000000001" customHeight="1" x14ac:dyDescent="0.25">
      <c r="A10" s="64" t="s">
        <v>9</v>
      </c>
      <c r="B10" s="37">
        <v>551</v>
      </c>
      <c r="C10" s="37">
        <v>808</v>
      </c>
      <c r="D10" s="43" t="s">
        <v>178</v>
      </c>
      <c r="E10" s="37">
        <v>55</v>
      </c>
      <c r="F10" s="37">
        <v>94</v>
      </c>
      <c r="G10" s="43" t="s">
        <v>179</v>
      </c>
      <c r="H10" s="37">
        <v>672</v>
      </c>
      <c r="I10" s="37">
        <v>920</v>
      </c>
      <c r="J10" s="43" t="s">
        <v>180</v>
      </c>
    </row>
    <row r="11" spans="1:10" ht="20.100000000000001" customHeight="1" x14ac:dyDescent="0.25">
      <c r="A11" s="64" t="s">
        <v>159</v>
      </c>
      <c r="B11" s="37">
        <v>105</v>
      </c>
      <c r="C11" s="37">
        <v>166</v>
      </c>
      <c r="D11" s="43" t="s">
        <v>181</v>
      </c>
      <c r="E11" s="37">
        <v>17</v>
      </c>
      <c r="F11" s="37">
        <v>44</v>
      </c>
      <c r="G11" s="43" t="s">
        <v>182</v>
      </c>
      <c r="H11" s="37">
        <v>123</v>
      </c>
      <c r="I11" s="37">
        <v>216</v>
      </c>
      <c r="J11" s="43" t="s">
        <v>183</v>
      </c>
    </row>
    <row r="12" spans="1:10" ht="20.100000000000001" customHeight="1" x14ac:dyDescent="0.25">
      <c r="A12" s="64" t="s">
        <v>10</v>
      </c>
      <c r="B12" s="37">
        <v>215</v>
      </c>
      <c r="C12" s="37">
        <v>308</v>
      </c>
      <c r="D12" s="43" t="s">
        <v>164</v>
      </c>
      <c r="E12" s="37">
        <v>23</v>
      </c>
      <c r="F12" s="37">
        <v>17</v>
      </c>
      <c r="G12" s="44" t="s">
        <v>184</v>
      </c>
      <c r="H12" s="37">
        <v>294</v>
      </c>
      <c r="I12" s="37">
        <v>375</v>
      </c>
      <c r="J12" s="43" t="s">
        <v>163</v>
      </c>
    </row>
    <row r="13" spans="1:10" ht="20.100000000000001" customHeight="1" x14ac:dyDescent="0.25">
      <c r="A13" s="64" t="s">
        <v>11</v>
      </c>
      <c r="B13" s="37">
        <v>154</v>
      </c>
      <c r="C13" s="37">
        <v>168</v>
      </c>
      <c r="D13" s="43" t="s">
        <v>185</v>
      </c>
      <c r="E13" s="37">
        <v>27</v>
      </c>
      <c r="F13" s="37">
        <v>23</v>
      </c>
      <c r="G13" s="44" t="s">
        <v>186</v>
      </c>
      <c r="H13" s="37">
        <v>167</v>
      </c>
      <c r="I13" s="37">
        <v>179</v>
      </c>
      <c r="J13" s="43" t="s">
        <v>187</v>
      </c>
    </row>
    <row r="14" spans="1:10" ht="20.100000000000001" customHeight="1" x14ac:dyDescent="0.25">
      <c r="A14" s="64" t="s">
        <v>160</v>
      </c>
      <c r="B14" s="37">
        <v>229</v>
      </c>
      <c r="C14" s="37">
        <v>315</v>
      </c>
      <c r="D14" s="43" t="s">
        <v>188</v>
      </c>
      <c r="E14" s="37">
        <v>23</v>
      </c>
      <c r="F14" s="37">
        <v>19</v>
      </c>
      <c r="G14" s="44" t="s">
        <v>166</v>
      </c>
      <c r="H14" s="37">
        <v>302</v>
      </c>
      <c r="I14" s="37">
        <v>391</v>
      </c>
      <c r="J14" s="43" t="s">
        <v>161</v>
      </c>
    </row>
    <row r="15" spans="1:10" ht="20.100000000000001" customHeight="1" x14ac:dyDescent="0.25">
      <c r="A15" s="64" t="s">
        <v>12</v>
      </c>
      <c r="B15" s="37">
        <v>281</v>
      </c>
      <c r="C15" s="37">
        <v>318</v>
      </c>
      <c r="D15" s="43" t="s">
        <v>189</v>
      </c>
      <c r="E15" s="37">
        <v>26</v>
      </c>
      <c r="F15" s="37">
        <v>39</v>
      </c>
      <c r="G15" s="43" t="s">
        <v>136</v>
      </c>
      <c r="H15" s="37">
        <v>357</v>
      </c>
      <c r="I15" s="37">
        <v>438</v>
      </c>
      <c r="J15" s="43" t="s">
        <v>190</v>
      </c>
    </row>
    <row r="16" spans="1:10" ht="20.100000000000001" customHeight="1" x14ac:dyDescent="0.25">
      <c r="A16" s="64" t="s">
        <v>13</v>
      </c>
      <c r="B16" s="37">
        <v>302</v>
      </c>
      <c r="C16" s="37">
        <v>537</v>
      </c>
      <c r="D16" s="43" t="s">
        <v>191</v>
      </c>
      <c r="E16" s="37">
        <v>36</v>
      </c>
      <c r="F16" s="37">
        <v>30</v>
      </c>
      <c r="G16" s="43" t="s">
        <v>192</v>
      </c>
      <c r="H16" s="37">
        <v>357</v>
      </c>
      <c r="I16" s="37">
        <v>630</v>
      </c>
      <c r="J16" s="43" t="s">
        <v>193</v>
      </c>
    </row>
    <row r="17" spans="1:10" ht="20.100000000000001" customHeight="1" x14ac:dyDescent="0.25">
      <c r="A17" s="64" t="s">
        <v>14</v>
      </c>
      <c r="B17" s="37">
        <v>517</v>
      </c>
      <c r="C17" s="37">
        <v>878</v>
      </c>
      <c r="D17" s="43" t="s">
        <v>194</v>
      </c>
      <c r="E17" s="37">
        <v>33</v>
      </c>
      <c r="F17" s="37">
        <v>56</v>
      </c>
      <c r="G17" s="43" t="s">
        <v>195</v>
      </c>
      <c r="H17" s="37">
        <v>554</v>
      </c>
      <c r="I17" s="37">
        <v>993</v>
      </c>
      <c r="J17" s="43" t="s">
        <v>196</v>
      </c>
    </row>
    <row r="18" spans="1:10" ht="20.100000000000001" customHeight="1" x14ac:dyDescent="0.25">
      <c r="A18" s="64" t="s">
        <v>15</v>
      </c>
      <c r="B18" s="37">
        <v>157</v>
      </c>
      <c r="C18" s="37">
        <v>204</v>
      </c>
      <c r="D18" s="43" t="s">
        <v>197</v>
      </c>
      <c r="E18" s="37">
        <v>14</v>
      </c>
      <c r="F18" s="37">
        <v>21</v>
      </c>
      <c r="G18" s="43" t="s">
        <v>136</v>
      </c>
      <c r="H18" s="37">
        <v>188</v>
      </c>
      <c r="I18" s="37">
        <v>241</v>
      </c>
      <c r="J18" s="43" t="s">
        <v>198</v>
      </c>
    </row>
    <row r="19" spans="1:10" ht="20.100000000000001" customHeight="1" x14ac:dyDescent="0.25">
      <c r="A19" s="64" t="s">
        <v>118</v>
      </c>
      <c r="B19" s="37">
        <v>22</v>
      </c>
      <c r="C19" s="37" t="s">
        <v>111</v>
      </c>
      <c r="D19" s="44" t="s">
        <v>112</v>
      </c>
      <c r="E19" s="37">
        <v>4</v>
      </c>
      <c r="F19" s="37" t="s">
        <v>111</v>
      </c>
      <c r="G19" s="44" t="s">
        <v>112</v>
      </c>
      <c r="H19" s="37">
        <v>20</v>
      </c>
      <c r="I19" s="37" t="s">
        <v>111</v>
      </c>
      <c r="J19" s="44" t="s">
        <v>112</v>
      </c>
    </row>
    <row r="20" spans="1:10" ht="20.100000000000001" customHeight="1" x14ac:dyDescent="0.25">
      <c r="A20" s="64" t="s">
        <v>16</v>
      </c>
      <c r="B20" s="37">
        <v>511</v>
      </c>
      <c r="C20" s="37">
        <v>610</v>
      </c>
      <c r="D20" s="43" t="s">
        <v>199</v>
      </c>
      <c r="E20" s="37">
        <v>55</v>
      </c>
      <c r="F20" s="37">
        <v>51</v>
      </c>
      <c r="G20" s="43" t="s">
        <v>200</v>
      </c>
      <c r="H20" s="37">
        <v>650</v>
      </c>
      <c r="I20" s="37">
        <v>713</v>
      </c>
      <c r="J20" s="43" t="s">
        <v>201</v>
      </c>
    </row>
    <row r="21" spans="1:10" ht="20.100000000000001" customHeight="1" x14ac:dyDescent="0.25">
      <c r="A21" s="64" t="s">
        <v>140</v>
      </c>
      <c r="B21" s="37">
        <v>212</v>
      </c>
      <c r="C21" s="37">
        <v>329</v>
      </c>
      <c r="D21" s="43" t="s">
        <v>202</v>
      </c>
      <c r="E21" s="37">
        <v>16</v>
      </c>
      <c r="F21" s="37">
        <v>19</v>
      </c>
      <c r="G21" s="37" t="s">
        <v>203</v>
      </c>
      <c r="H21" s="37">
        <v>232</v>
      </c>
      <c r="I21" s="37">
        <v>391</v>
      </c>
      <c r="J21" s="43" t="s">
        <v>204</v>
      </c>
    </row>
    <row r="22" spans="1:10" ht="20.100000000000001" customHeight="1" x14ac:dyDescent="0.25">
      <c r="A22" s="64" t="s">
        <v>17</v>
      </c>
      <c r="B22" s="37">
        <v>374</v>
      </c>
      <c r="C22" s="37">
        <v>537</v>
      </c>
      <c r="D22" s="43" t="s">
        <v>205</v>
      </c>
      <c r="E22" s="37">
        <v>31</v>
      </c>
      <c r="F22" s="37">
        <v>46</v>
      </c>
      <c r="G22" s="43" t="s">
        <v>206</v>
      </c>
      <c r="H22" s="37">
        <v>444</v>
      </c>
      <c r="I22" s="37">
        <v>615</v>
      </c>
      <c r="J22" s="43" t="s">
        <v>167</v>
      </c>
    </row>
    <row r="23" spans="1:10" ht="20.100000000000001" customHeight="1" x14ac:dyDescent="0.25">
      <c r="A23" s="64" t="s">
        <v>18</v>
      </c>
      <c r="B23" s="37">
        <v>198</v>
      </c>
      <c r="C23" s="37">
        <v>317</v>
      </c>
      <c r="D23" s="43" t="s">
        <v>207</v>
      </c>
      <c r="E23" s="37">
        <v>16</v>
      </c>
      <c r="F23" s="37">
        <v>24</v>
      </c>
      <c r="G23" s="43" t="s">
        <v>136</v>
      </c>
      <c r="H23" s="37">
        <v>232</v>
      </c>
      <c r="I23" s="37">
        <v>375</v>
      </c>
      <c r="J23" s="43" t="s">
        <v>208</v>
      </c>
    </row>
    <row r="24" spans="1:10" ht="20.100000000000001" customHeight="1" x14ac:dyDescent="0.25">
      <c r="A24" s="64" t="s">
        <v>19</v>
      </c>
      <c r="B24" s="37">
        <v>163</v>
      </c>
      <c r="C24" s="37">
        <v>193</v>
      </c>
      <c r="D24" s="43" t="s">
        <v>209</v>
      </c>
      <c r="E24" s="37">
        <v>19</v>
      </c>
      <c r="F24" s="37">
        <v>15</v>
      </c>
      <c r="G24" s="37" t="s">
        <v>210</v>
      </c>
      <c r="H24" s="37">
        <v>189</v>
      </c>
      <c r="I24" s="37">
        <v>225</v>
      </c>
      <c r="J24" s="43" t="s">
        <v>162</v>
      </c>
    </row>
    <row r="25" spans="1:10" ht="20.100000000000001" customHeight="1" x14ac:dyDescent="0.25">
      <c r="A25" s="64" t="s">
        <v>20</v>
      </c>
      <c r="B25" s="37">
        <v>161</v>
      </c>
      <c r="C25" s="37">
        <v>279</v>
      </c>
      <c r="D25" s="43" t="s">
        <v>211</v>
      </c>
      <c r="E25" s="37">
        <v>10</v>
      </c>
      <c r="F25" s="37">
        <v>21</v>
      </c>
      <c r="G25" s="43" t="s">
        <v>152</v>
      </c>
      <c r="H25" s="37">
        <v>200</v>
      </c>
      <c r="I25" s="37">
        <v>319</v>
      </c>
      <c r="J25" s="43" t="s">
        <v>212</v>
      </c>
    </row>
    <row r="26" spans="1:10" ht="20.100000000000001" customHeight="1" x14ac:dyDescent="0.25">
      <c r="A26" s="64" t="s">
        <v>21</v>
      </c>
      <c r="B26" s="37">
        <v>151</v>
      </c>
      <c r="C26" s="37">
        <v>170</v>
      </c>
      <c r="D26" s="43" t="s">
        <v>213</v>
      </c>
      <c r="E26" s="37">
        <v>26</v>
      </c>
      <c r="F26" s="37">
        <v>19</v>
      </c>
      <c r="G26" s="44" t="s">
        <v>214</v>
      </c>
      <c r="H26" s="37">
        <v>178</v>
      </c>
      <c r="I26" s="37">
        <v>202</v>
      </c>
      <c r="J26" s="43" t="s">
        <v>215</v>
      </c>
    </row>
    <row r="27" spans="1:10" ht="20.100000000000001" customHeight="1" x14ac:dyDescent="0.25">
      <c r="A27" s="64" t="s">
        <v>117</v>
      </c>
      <c r="B27" s="37">
        <v>198</v>
      </c>
      <c r="C27" s="37">
        <v>549</v>
      </c>
      <c r="D27" s="43" t="s">
        <v>216</v>
      </c>
      <c r="E27" s="37">
        <v>17</v>
      </c>
      <c r="F27" s="37">
        <v>57</v>
      </c>
      <c r="G27" s="43" t="s">
        <v>217</v>
      </c>
      <c r="H27" s="37">
        <v>219</v>
      </c>
      <c r="I27" s="37">
        <v>645</v>
      </c>
      <c r="J27" s="43" t="s">
        <v>218</v>
      </c>
    </row>
    <row r="28" spans="1:10" ht="20.100000000000001" customHeight="1" x14ac:dyDescent="0.25">
      <c r="A28" s="64" t="s">
        <v>119</v>
      </c>
      <c r="B28" s="37">
        <v>48</v>
      </c>
      <c r="C28" s="37">
        <v>44</v>
      </c>
      <c r="D28" s="44" t="s">
        <v>151</v>
      </c>
      <c r="E28" s="37">
        <v>5</v>
      </c>
      <c r="F28" s="37">
        <v>7</v>
      </c>
      <c r="G28" s="43" t="s">
        <v>143</v>
      </c>
      <c r="H28" s="37">
        <v>55</v>
      </c>
      <c r="I28" s="37">
        <v>50</v>
      </c>
      <c r="J28" s="44" t="s">
        <v>219</v>
      </c>
    </row>
    <row r="29" spans="1:10" ht="20.100000000000001" customHeight="1" x14ac:dyDescent="0.25">
      <c r="A29" s="64" t="s">
        <v>22</v>
      </c>
      <c r="B29" s="37">
        <v>149</v>
      </c>
      <c r="C29" s="37">
        <v>228</v>
      </c>
      <c r="D29" s="43" t="s">
        <v>220</v>
      </c>
      <c r="E29" s="37">
        <v>9</v>
      </c>
      <c r="F29" s="37">
        <v>25</v>
      </c>
      <c r="G29" s="43" t="s">
        <v>147</v>
      </c>
      <c r="H29" s="37">
        <v>174</v>
      </c>
      <c r="I29" s="37">
        <v>277</v>
      </c>
      <c r="J29" s="43" t="s">
        <v>221</v>
      </c>
    </row>
    <row r="30" spans="1:10" ht="20.100000000000001" customHeight="1" x14ac:dyDescent="0.25">
      <c r="A30" s="64" t="s">
        <v>23</v>
      </c>
      <c r="B30" s="37">
        <v>144</v>
      </c>
      <c r="C30" s="37">
        <v>229</v>
      </c>
      <c r="D30" s="43" t="s">
        <v>222</v>
      </c>
      <c r="E30" s="37">
        <v>26</v>
      </c>
      <c r="F30" s="37">
        <v>31</v>
      </c>
      <c r="G30" s="43" t="s">
        <v>223</v>
      </c>
      <c r="H30" s="37">
        <v>152</v>
      </c>
      <c r="I30" s="37">
        <v>270</v>
      </c>
      <c r="J30" s="43" t="s">
        <v>224</v>
      </c>
    </row>
    <row r="31" spans="1:10" ht="20.100000000000001" customHeight="1" x14ac:dyDescent="0.25">
      <c r="A31" s="64" t="s">
        <v>24</v>
      </c>
      <c r="B31" s="37">
        <v>154</v>
      </c>
      <c r="C31" s="37">
        <v>219</v>
      </c>
      <c r="D31" s="43" t="s">
        <v>225</v>
      </c>
      <c r="E31" s="37">
        <v>15</v>
      </c>
      <c r="F31" s="37">
        <v>21</v>
      </c>
      <c r="G31" s="43" t="s">
        <v>143</v>
      </c>
      <c r="H31" s="37">
        <v>186</v>
      </c>
      <c r="I31" s="37">
        <v>252</v>
      </c>
      <c r="J31" s="43" t="s">
        <v>226</v>
      </c>
    </row>
    <row r="32" spans="1:10" ht="20.100000000000001" customHeight="1" x14ac:dyDescent="0.25">
      <c r="A32" s="64" t="s">
        <v>25</v>
      </c>
      <c r="B32" s="37">
        <v>141</v>
      </c>
      <c r="C32" s="37">
        <v>163</v>
      </c>
      <c r="D32" s="43" t="s">
        <v>227</v>
      </c>
      <c r="E32" s="37">
        <v>20</v>
      </c>
      <c r="F32" s="37">
        <v>14</v>
      </c>
      <c r="G32" s="44" t="s">
        <v>228</v>
      </c>
      <c r="H32" s="37">
        <v>170</v>
      </c>
      <c r="I32" s="37">
        <v>190</v>
      </c>
      <c r="J32" s="43" t="s">
        <v>229</v>
      </c>
    </row>
    <row r="33" spans="1:10" ht="20.100000000000001" customHeight="1" x14ac:dyDescent="0.25">
      <c r="A33" s="63" t="s">
        <v>26</v>
      </c>
      <c r="B33" s="19"/>
      <c r="C33" s="19"/>
      <c r="D33" s="77"/>
      <c r="E33" s="19"/>
      <c r="F33" s="19"/>
      <c r="G33" s="19"/>
      <c r="H33" s="19"/>
      <c r="I33" s="19"/>
      <c r="J33" s="19"/>
    </row>
    <row r="34" spans="1:10" ht="20.100000000000001" customHeight="1" x14ac:dyDescent="0.25">
      <c r="A34" s="75" t="s">
        <v>27</v>
      </c>
      <c r="B34" s="76">
        <v>5461</v>
      </c>
      <c r="C34" s="76">
        <v>8060</v>
      </c>
      <c r="D34" s="130">
        <v>47.592016114264794</v>
      </c>
      <c r="E34" s="76">
        <v>575</v>
      </c>
      <c r="F34" s="76">
        <v>746</v>
      </c>
      <c r="G34" s="130">
        <v>29.739130434782595</v>
      </c>
      <c r="H34" s="76">
        <v>6485</v>
      </c>
      <c r="I34" s="76">
        <v>9499</v>
      </c>
      <c r="J34" s="130">
        <v>46.476484194294528</v>
      </c>
    </row>
    <row r="36" spans="1:10" ht="40.5" customHeight="1" x14ac:dyDescent="0.25">
      <c r="A36" s="165" t="s">
        <v>158</v>
      </c>
      <c r="B36" s="166"/>
      <c r="C36" s="166"/>
      <c r="D36" s="166"/>
      <c r="E36" s="166"/>
      <c r="F36" s="166"/>
      <c r="G36" s="166"/>
      <c r="H36" s="166"/>
      <c r="I36" s="166"/>
      <c r="J36" s="166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3"/>
  <sheetViews>
    <sheetView topLeftCell="A214" workbookViewId="0">
      <selection activeCell="N231" sqref="N231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1" customFormat="1" ht="18" x14ac:dyDescent="0.25">
      <c r="A1" s="167" t="s">
        <v>97</v>
      </c>
      <c r="B1" s="167"/>
      <c r="C1" s="167"/>
      <c r="D1" s="167"/>
      <c r="E1" s="167"/>
      <c r="F1" s="167"/>
      <c r="G1" s="167"/>
      <c r="H1" s="167"/>
      <c r="I1" s="167"/>
      <c r="J1" s="167"/>
    </row>
    <row r="2" spans="1:10" s="11" customFormat="1" ht="18" x14ac:dyDescent="0.25">
      <c r="A2" s="167" t="s">
        <v>172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3" t="s">
        <v>66</v>
      </c>
      <c r="B4" s="173" t="s">
        <v>91</v>
      </c>
      <c r="C4" s="173"/>
      <c r="D4" s="173"/>
      <c r="E4" s="173"/>
      <c r="F4" s="173"/>
      <c r="G4" s="173"/>
      <c r="H4" s="173"/>
      <c r="I4" s="173"/>
      <c r="J4" s="173"/>
    </row>
    <row r="5" spans="1:10" x14ac:dyDescent="0.25">
      <c r="A5" s="173"/>
      <c r="B5" s="173" t="s">
        <v>2</v>
      </c>
      <c r="C5" s="173"/>
      <c r="D5" s="173"/>
      <c r="E5" s="173" t="s">
        <v>3</v>
      </c>
      <c r="F5" s="173"/>
      <c r="G5" s="173"/>
      <c r="H5" s="173" t="s">
        <v>4</v>
      </c>
      <c r="I5" s="173"/>
      <c r="J5" s="173"/>
    </row>
    <row r="6" spans="1:10" ht="32.25" customHeight="1" x14ac:dyDescent="0.25">
      <c r="A6" s="173"/>
      <c r="B6" s="24">
        <v>2022</v>
      </c>
      <c r="C6" s="24">
        <v>2023</v>
      </c>
      <c r="D6" s="24" t="s">
        <v>5</v>
      </c>
      <c r="E6" s="47">
        <v>2022</v>
      </c>
      <c r="F6" s="47">
        <v>2023</v>
      </c>
      <c r="G6" s="24" t="s">
        <v>5</v>
      </c>
      <c r="H6" s="47">
        <v>2022</v>
      </c>
      <c r="I6" s="47">
        <v>2023</v>
      </c>
      <c r="J6" s="24" t="s">
        <v>5</v>
      </c>
    </row>
    <row r="7" spans="1:10" ht="24.95" customHeight="1" x14ac:dyDescent="0.25">
      <c r="A7" s="157" t="s">
        <v>262</v>
      </c>
      <c r="B7" s="37">
        <v>10</v>
      </c>
      <c r="C7" s="37">
        <v>17</v>
      </c>
      <c r="D7" s="37">
        <v>70</v>
      </c>
      <c r="E7" s="37">
        <v>5</v>
      </c>
      <c r="F7" s="37">
        <v>4</v>
      </c>
      <c r="G7" s="37">
        <v>-20</v>
      </c>
      <c r="H7" s="37">
        <v>17</v>
      </c>
      <c r="I7" s="37">
        <v>21</v>
      </c>
      <c r="J7" s="37">
        <v>23.5</v>
      </c>
    </row>
    <row r="8" spans="1:10" ht="24.95" customHeight="1" x14ac:dyDescent="0.25">
      <c r="A8" s="157" t="s">
        <v>108</v>
      </c>
      <c r="B8" s="37">
        <v>0</v>
      </c>
      <c r="C8" s="37">
        <v>0</v>
      </c>
      <c r="D8" s="37">
        <v>0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</row>
    <row r="9" spans="1:10" ht="24.95" customHeight="1" x14ac:dyDescent="0.25">
      <c r="A9" s="157" t="s">
        <v>109</v>
      </c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</row>
    <row r="10" spans="1:10" ht="24.95" customHeight="1" x14ac:dyDescent="0.25">
      <c r="A10" s="157" t="s">
        <v>263</v>
      </c>
      <c r="B10" s="37">
        <v>0</v>
      </c>
      <c r="C10" s="37">
        <v>1</v>
      </c>
      <c r="D10" s="37">
        <v>0</v>
      </c>
      <c r="E10" s="37">
        <v>0</v>
      </c>
      <c r="F10" s="37">
        <v>1</v>
      </c>
      <c r="G10" s="37">
        <v>0</v>
      </c>
      <c r="H10" s="37">
        <v>0</v>
      </c>
      <c r="I10" s="37">
        <v>0</v>
      </c>
      <c r="J10" s="37">
        <v>0</v>
      </c>
    </row>
    <row r="11" spans="1:10" ht="24.95" customHeight="1" x14ac:dyDescent="0.25">
      <c r="A11" s="157" t="s">
        <v>264</v>
      </c>
      <c r="B11" s="37">
        <v>9</v>
      </c>
      <c r="C11" s="37">
        <v>12</v>
      </c>
      <c r="D11" s="37">
        <v>33.299999999999997</v>
      </c>
      <c r="E11" s="37">
        <v>6</v>
      </c>
      <c r="F11" s="37">
        <v>3</v>
      </c>
      <c r="G11" s="37">
        <v>-50</v>
      </c>
      <c r="H11" s="37">
        <v>14</v>
      </c>
      <c r="I11" s="37">
        <v>14</v>
      </c>
      <c r="J11" s="37">
        <v>0</v>
      </c>
    </row>
    <row r="12" spans="1:10" ht="24.95" customHeight="1" x14ac:dyDescent="0.25">
      <c r="A12" s="157" t="s">
        <v>265</v>
      </c>
      <c r="B12" s="37">
        <v>65</v>
      </c>
      <c r="C12" s="37">
        <v>111</v>
      </c>
      <c r="D12" s="37">
        <v>70.8</v>
      </c>
      <c r="E12" s="37">
        <v>20</v>
      </c>
      <c r="F12" s="37">
        <v>37</v>
      </c>
      <c r="G12" s="37">
        <v>85</v>
      </c>
      <c r="H12" s="37">
        <v>76</v>
      </c>
      <c r="I12" s="37">
        <v>173</v>
      </c>
      <c r="J12" s="37">
        <v>127.6</v>
      </c>
    </row>
    <row r="13" spans="1:10" ht="24.95" customHeight="1" x14ac:dyDescent="0.25">
      <c r="A13" s="157" t="s">
        <v>266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</row>
    <row r="14" spans="1:10" ht="24.95" customHeight="1" x14ac:dyDescent="0.25">
      <c r="A14" s="157" t="s">
        <v>267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</row>
    <row r="15" spans="1:10" ht="24.95" customHeight="1" x14ac:dyDescent="0.25">
      <c r="A15" s="157" t="s">
        <v>268</v>
      </c>
      <c r="B15" s="37">
        <v>50</v>
      </c>
      <c r="C15" s="37">
        <v>75</v>
      </c>
      <c r="D15" s="37">
        <v>50</v>
      </c>
      <c r="E15" s="37">
        <v>28</v>
      </c>
      <c r="F15" s="37">
        <v>19</v>
      </c>
      <c r="G15" s="37">
        <v>-32.1</v>
      </c>
      <c r="H15" s="37">
        <v>55</v>
      </c>
      <c r="I15" s="37">
        <v>99</v>
      </c>
      <c r="J15" s="37">
        <v>80</v>
      </c>
    </row>
    <row r="16" spans="1:10" ht="24.95" customHeight="1" x14ac:dyDescent="0.25">
      <c r="A16" s="157" t="s">
        <v>269</v>
      </c>
      <c r="B16" s="37">
        <v>0</v>
      </c>
      <c r="C16" s="37">
        <v>1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1</v>
      </c>
      <c r="J16" s="37">
        <v>0</v>
      </c>
    </row>
    <row r="17" spans="1:10" ht="24.95" customHeight="1" x14ac:dyDescent="0.25">
      <c r="A17" s="157" t="s">
        <v>270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24.95" customHeight="1" x14ac:dyDescent="0.25">
      <c r="A18" s="157" t="s">
        <v>271</v>
      </c>
      <c r="B18" s="37">
        <v>180</v>
      </c>
      <c r="C18" s="37">
        <v>225</v>
      </c>
      <c r="D18" s="37">
        <v>25</v>
      </c>
      <c r="E18" s="37">
        <v>74</v>
      </c>
      <c r="F18" s="37">
        <v>66</v>
      </c>
      <c r="G18" s="37">
        <v>-10.8</v>
      </c>
      <c r="H18" s="37">
        <v>293</v>
      </c>
      <c r="I18" s="37">
        <v>374</v>
      </c>
      <c r="J18" s="37">
        <v>27.6</v>
      </c>
    </row>
    <row r="19" spans="1:10" ht="24.95" customHeight="1" x14ac:dyDescent="0.25">
      <c r="A19" s="157" t="s">
        <v>272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ht="24.95" customHeight="1" x14ac:dyDescent="0.25">
      <c r="A20" s="157" t="s">
        <v>273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</row>
    <row r="21" spans="1:10" ht="24.95" customHeight="1" x14ac:dyDescent="0.25">
      <c r="A21" s="157" t="s">
        <v>274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</row>
    <row r="22" spans="1:10" ht="35.25" customHeight="1" x14ac:dyDescent="0.25">
      <c r="A22" s="157" t="s">
        <v>275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</row>
    <row r="23" spans="1:10" ht="24.95" customHeight="1" x14ac:dyDescent="0.25">
      <c r="A23" s="157" t="s">
        <v>276</v>
      </c>
      <c r="B23" s="37">
        <v>3</v>
      </c>
      <c r="C23" s="37">
        <v>1</v>
      </c>
      <c r="D23" s="37">
        <v>-66.7</v>
      </c>
      <c r="E23" s="37">
        <v>0</v>
      </c>
      <c r="F23" s="37">
        <v>0</v>
      </c>
      <c r="G23" s="37">
        <v>0</v>
      </c>
      <c r="H23" s="37">
        <v>3</v>
      </c>
      <c r="I23" s="37">
        <v>2</v>
      </c>
      <c r="J23" s="37">
        <v>-33.299999999999997</v>
      </c>
    </row>
    <row r="24" spans="1:10" ht="24.95" customHeight="1" x14ac:dyDescent="0.25">
      <c r="A24" s="157" t="s">
        <v>277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</row>
    <row r="25" spans="1:10" ht="24.95" customHeight="1" x14ac:dyDescent="0.25">
      <c r="A25" s="157" t="s">
        <v>278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</row>
    <row r="26" spans="1:10" ht="24.95" customHeight="1" x14ac:dyDescent="0.25">
      <c r="A26" s="157" t="s">
        <v>279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</row>
    <row r="27" spans="1:10" ht="24.95" customHeight="1" x14ac:dyDescent="0.25">
      <c r="A27" s="157" t="s">
        <v>280</v>
      </c>
      <c r="B27" s="37">
        <v>37</v>
      </c>
      <c r="C27" s="37">
        <v>55</v>
      </c>
      <c r="D27" s="37">
        <v>48.6</v>
      </c>
      <c r="E27" s="37">
        <v>10</v>
      </c>
      <c r="F27" s="37">
        <v>13</v>
      </c>
      <c r="G27" s="37">
        <v>30</v>
      </c>
      <c r="H27" s="37">
        <v>65</v>
      </c>
      <c r="I27" s="37">
        <v>79</v>
      </c>
      <c r="J27" s="37">
        <v>21.5</v>
      </c>
    </row>
    <row r="28" spans="1:10" ht="24.95" customHeight="1" x14ac:dyDescent="0.25">
      <c r="A28" s="157" t="s">
        <v>281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</row>
    <row r="29" spans="1:10" ht="24.95" customHeight="1" x14ac:dyDescent="0.25">
      <c r="A29" s="157" t="s">
        <v>282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</row>
    <row r="30" spans="1:10" ht="24.95" customHeight="1" x14ac:dyDescent="0.25">
      <c r="A30" s="157" t="s">
        <v>283</v>
      </c>
      <c r="B30" s="37">
        <v>1</v>
      </c>
      <c r="C30" s="37">
        <v>0</v>
      </c>
      <c r="D30" s="37">
        <v>-100</v>
      </c>
      <c r="E30" s="37">
        <v>0</v>
      </c>
      <c r="F30" s="37">
        <v>0</v>
      </c>
      <c r="G30" s="37">
        <v>0</v>
      </c>
      <c r="H30" s="37">
        <v>2</v>
      </c>
      <c r="I30" s="37">
        <v>0</v>
      </c>
      <c r="J30" s="37">
        <v>-100</v>
      </c>
    </row>
    <row r="31" spans="1:10" ht="24.95" customHeight="1" x14ac:dyDescent="0.25">
      <c r="A31" s="157" t="s">
        <v>284</v>
      </c>
      <c r="B31" s="37">
        <v>0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</row>
    <row r="32" spans="1:10" ht="24.95" customHeight="1" x14ac:dyDescent="0.25">
      <c r="A32" s="157" t="s">
        <v>285</v>
      </c>
      <c r="B32" s="37">
        <v>39</v>
      </c>
      <c r="C32" s="37">
        <v>27</v>
      </c>
      <c r="D32" s="37">
        <v>-30.8</v>
      </c>
      <c r="E32" s="37">
        <v>11</v>
      </c>
      <c r="F32" s="37">
        <v>10</v>
      </c>
      <c r="G32" s="37">
        <v>-9.1</v>
      </c>
      <c r="H32" s="37">
        <v>71</v>
      </c>
      <c r="I32" s="37">
        <v>39</v>
      </c>
      <c r="J32" s="37">
        <v>-45.1</v>
      </c>
    </row>
    <row r="33" spans="1:10" ht="24.95" customHeight="1" x14ac:dyDescent="0.25">
      <c r="A33" s="157" t="s">
        <v>286</v>
      </c>
      <c r="B33" s="37">
        <v>18</v>
      </c>
      <c r="C33" s="37">
        <v>11</v>
      </c>
      <c r="D33" s="37">
        <v>-38.9</v>
      </c>
      <c r="E33" s="37">
        <v>4</v>
      </c>
      <c r="F33" s="37">
        <v>3</v>
      </c>
      <c r="G33" s="37">
        <v>-25</v>
      </c>
      <c r="H33" s="37">
        <v>31</v>
      </c>
      <c r="I33" s="37">
        <v>14</v>
      </c>
      <c r="J33" s="37">
        <v>-54.8</v>
      </c>
    </row>
    <row r="34" spans="1:10" ht="24.95" customHeight="1" x14ac:dyDescent="0.25">
      <c r="A34" s="157" t="s">
        <v>287</v>
      </c>
      <c r="B34" s="37">
        <v>12</v>
      </c>
      <c r="C34" s="37">
        <v>12</v>
      </c>
      <c r="D34" s="37">
        <v>0</v>
      </c>
      <c r="E34" s="37">
        <v>1</v>
      </c>
      <c r="F34" s="37">
        <v>1</v>
      </c>
      <c r="G34" s="37">
        <v>0</v>
      </c>
      <c r="H34" s="37">
        <v>17</v>
      </c>
      <c r="I34" s="37">
        <v>25</v>
      </c>
      <c r="J34" s="37">
        <v>47.1</v>
      </c>
    </row>
    <row r="35" spans="1:10" ht="24.95" customHeight="1" x14ac:dyDescent="0.25">
      <c r="A35" s="157" t="s">
        <v>288</v>
      </c>
      <c r="B35" s="37">
        <v>19</v>
      </c>
      <c r="C35" s="37">
        <v>18</v>
      </c>
      <c r="D35" s="37">
        <v>-5.3</v>
      </c>
      <c r="E35" s="37">
        <v>4</v>
      </c>
      <c r="F35" s="37">
        <v>3</v>
      </c>
      <c r="G35" s="37">
        <v>-25</v>
      </c>
      <c r="H35" s="37">
        <v>30</v>
      </c>
      <c r="I35" s="37">
        <v>34</v>
      </c>
      <c r="J35" s="37">
        <v>13.3</v>
      </c>
    </row>
    <row r="36" spans="1:10" ht="24.95" customHeight="1" x14ac:dyDescent="0.25">
      <c r="A36" s="157" t="s">
        <v>289</v>
      </c>
      <c r="B36" s="37">
        <v>4</v>
      </c>
      <c r="C36" s="37">
        <v>7</v>
      </c>
      <c r="D36" s="37">
        <v>75</v>
      </c>
      <c r="E36" s="37">
        <v>1</v>
      </c>
      <c r="F36" s="37">
        <v>0</v>
      </c>
      <c r="G36" s="37">
        <v>-100</v>
      </c>
      <c r="H36" s="37">
        <v>7</v>
      </c>
      <c r="I36" s="37">
        <v>11</v>
      </c>
      <c r="J36" s="37">
        <v>57.1</v>
      </c>
    </row>
    <row r="37" spans="1:10" ht="24.95" customHeight="1" x14ac:dyDescent="0.25">
      <c r="A37" s="157" t="s">
        <v>290</v>
      </c>
      <c r="B37" s="37">
        <v>20</v>
      </c>
      <c r="C37" s="37">
        <v>37</v>
      </c>
      <c r="D37" s="37">
        <v>85</v>
      </c>
      <c r="E37" s="37">
        <v>12</v>
      </c>
      <c r="F37" s="37">
        <v>9</v>
      </c>
      <c r="G37" s="37">
        <v>-25</v>
      </c>
      <c r="H37" s="37">
        <v>25</v>
      </c>
      <c r="I37" s="37">
        <v>67</v>
      </c>
      <c r="J37" s="37">
        <v>168</v>
      </c>
    </row>
    <row r="38" spans="1:10" ht="24.95" customHeight="1" x14ac:dyDescent="0.25">
      <c r="A38" s="157" t="s">
        <v>291</v>
      </c>
      <c r="B38" s="37">
        <v>2</v>
      </c>
      <c r="C38" s="37">
        <v>1</v>
      </c>
      <c r="D38" s="37">
        <v>-50</v>
      </c>
      <c r="E38" s="37">
        <v>1</v>
      </c>
      <c r="F38" s="37">
        <v>1</v>
      </c>
      <c r="G38" s="37">
        <v>0</v>
      </c>
      <c r="H38" s="37">
        <v>1</v>
      </c>
      <c r="I38" s="37">
        <v>0</v>
      </c>
      <c r="J38" s="37">
        <v>-100</v>
      </c>
    </row>
    <row r="39" spans="1:10" ht="24.95" customHeight="1" x14ac:dyDescent="0.25">
      <c r="A39" s="157" t="s">
        <v>292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</row>
    <row r="40" spans="1:10" ht="24.95" customHeight="1" x14ac:dyDescent="0.25">
      <c r="A40" s="157" t="s">
        <v>293</v>
      </c>
      <c r="B40" s="37">
        <v>0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37">
        <v>0</v>
      </c>
      <c r="I40" s="37">
        <v>0</v>
      </c>
      <c r="J40" s="37">
        <v>0</v>
      </c>
    </row>
    <row r="41" spans="1:10" ht="24.95" customHeight="1" x14ac:dyDescent="0.25">
      <c r="A41" s="157" t="s">
        <v>294</v>
      </c>
      <c r="B41" s="37">
        <v>17</v>
      </c>
      <c r="C41" s="37">
        <v>52</v>
      </c>
      <c r="D41" s="37">
        <v>205.9</v>
      </c>
      <c r="E41" s="37">
        <v>6</v>
      </c>
      <c r="F41" s="37">
        <v>15</v>
      </c>
      <c r="G41" s="37">
        <v>150</v>
      </c>
      <c r="H41" s="37">
        <v>22</v>
      </c>
      <c r="I41" s="37">
        <v>68</v>
      </c>
      <c r="J41" s="37">
        <v>209.1</v>
      </c>
    </row>
    <row r="42" spans="1:10" ht="24.95" customHeight="1" x14ac:dyDescent="0.25">
      <c r="A42" s="158" t="s">
        <v>295</v>
      </c>
      <c r="B42" s="37">
        <v>0</v>
      </c>
      <c r="C42" s="37">
        <v>3</v>
      </c>
      <c r="D42" s="37">
        <v>0</v>
      </c>
      <c r="E42" s="37">
        <v>0</v>
      </c>
      <c r="F42" s="37">
        <v>2</v>
      </c>
      <c r="G42" s="37">
        <v>0</v>
      </c>
      <c r="H42" s="37">
        <v>0</v>
      </c>
      <c r="I42" s="37">
        <v>1</v>
      </c>
      <c r="J42" s="37">
        <v>0</v>
      </c>
    </row>
    <row r="43" spans="1:10" ht="24.95" customHeight="1" x14ac:dyDescent="0.25">
      <c r="A43" s="157" t="s">
        <v>296</v>
      </c>
      <c r="B43" s="160">
        <v>1</v>
      </c>
      <c r="C43" s="160">
        <v>0</v>
      </c>
      <c r="D43" s="160">
        <v>-100</v>
      </c>
      <c r="E43" s="160">
        <v>0</v>
      </c>
      <c r="F43" s="160">
        <v>0</v>
      </c>
      <c r="G43" s="160">
        <v>0</v>
      </c>
      <c r="H43" s="160">
        <v>1</v>
      </c>
      <c r="I43" s="160">
        <v>0</v>
      </c>
      <c r="J43" s="160">
        <v>-100</v>
      </c>
    </row>
    <row r="44" spans="1:10" ht="24.95" customHeight="1" x14ac:dyDescent="0.25">
      <c r="A44" s="157" t="s">
        <v>297</v>
      </c>
      <c r="B44" s="160">
        <v>10</v>
      </c>
      <c r="C44" s="160">
        <v>14</v>
      </c>
      <c r="D44" s="160">
        <v>40</v>
      </c>
      <c r="E44" s="160">
        <v>5</v>
      </c>
      <c r="F44" s="160">
        <v>1</v>
      </c>
      <c r="G44" s="160">
        <v>-80</v>
      </c>
      <c r="H44" s="160">
        <v>18</v>
      </c>
      <c r="I44" s="160">
        <v>28</v>
      </c>
      <c r="J44" s="160">
        <v>55.6</v>
      </c>
    </row>
    <row r="45" spans="1:10" ht="24.95" customHeight="1" x14ac:dyDescent="0.25">
      <c r="A45" s="157" t="s">
        <v>298</v>
      </c>
      <c r="B45" s="160">
        <v>0</v>
      </c>
      <c r="C45" s="160">
        <v>1</v>
      </c>
      <c r="D45" s="160">
        <v>0</v>
      </c>
      <c r="E45" s="160">
        <v>0</v>
      </c>
      <c r="F45" s="160">
        <v>0</v>
      </c>
      <c r="G45" s="160">
        <v>0</v>
      </c>
      <c r="H45" s="160">
        <v>0</v>
      </c>
      <c r="I45" s="160">
        <v>1</v>
      </c>
      <c r="J45" s="160">
        <v>0</v>
      </c>
    </row>
    <row r="46" spans="1:10" ht="24.95" customHeight="1" x14ac:dyDescent="0.25">
      <c r="A46" s="157" t="s">
        <v>299</v>
      </c>
      <c r="B46" s="160">
        <v>0</v>
      </c>
      <c r="C46" s="160">
        <v>0</v>
      </c>
      <c r="D46" s="160">
        <v>0</v>
      </c>
      <c r="E46" s="160">
        <v>0</v>
      </c>
      <c r="F46" s="160">
        <v>0</v>
      </c>
      <c r="G46" s="160">
        <v>0</v>
      </c>
      <c r="H46" s="160">
        <v>0</v>
      </c>
      <c r="I46" s="160">
        <v>0</v>
      </c>
      <c r="J46" s="160">
        <v>0</v>
      </c>
    </row>
    <row r="47" spans="1:10" ht="24.95" customHeight="1" x14ac:dyDescent="0.25">
      <c r="A47" s="157" t="s">
        <v>300</v>
      </c>
      <c r="B47" s="160">
        <v>40</v>
      </c>
      <c r="C47" s="160">
        <v>65</v>
      </c>
      <c r="D47" s="160">
        <v>62.5</v>
      </c>
      <c r="E47" s="160">
        <v>12</v>
      </c>
      <c r="F47" s="160">
        <v>16</v>
      </c>
      <c r="G47" s="160">
        <v>33.299999999999997</v>
      </c>
      <c r="H47" s="160">
        <v>73</v>
      </c>
      <c r="I47" s="160">
        <v>110</v>
      </c>
      <c r="J47" s="160">
        <v>50.7</v>
      </c>
    </row>
    <row r="48" spans="1:10" ht="24.95" customHeight="1" x14ac:dyDescent="0.25">
      <c r="A48" s="157" t="s">
        <v>301</v>
      </c>
      <c r="B48" s="160">
        <v>3</v>
      </c>
      <c r="C48" s="160">
        <v>0</v>
      </c>
      <c r="D48" s="160">
        <v>-100</v>
      </c>
      <c r="E48" s="160">
        <v>2</v>
      </c>
      <c r="F48" s="160">
        <v>0</v>
      </c>
      <c r="G48" s="160">
        <v>-100</v>
      </c>
      <c r="H48" s="160">
        <v>4</v>
      </c>
      <c r="I48" s="160">
        <v>0</v>
      </c>
      <c r="J48" s="160">
        <v>-100</v>
      </c>
    </row>
    <row r="49" spans="1:10" ht="24.95" customHeight="1" x14ac:dyDescent="0.25">
      <c r="A49" s="157" t="s">
        <v>302</v>
      </c>
      <c r="B49" s="160">
        <v>0</v>
      </c>
      <c r="C49" s="160">
        <v>0</v>
      </c>
      <c r="D49" s="160">
        <v>0</v>
      </c>
      <c r="E49" s="160">
        <v>0</v>
      </c>
      <c r="F49" s="160">
        <v>0</v>
      </c>
      <c r="G49" s="160">
        <v>0</v>
      </c>
      <c r="H49" s="160">
        <v>0</v>
      </c>
      <c r="I49" s="160">
        <v>0</v>
      </c>
      <c r="J49" s="160">
        <v>0</v>
      </c>
    </row>
    <row r="50" spans="1:10" ht="24.95" customHeight="1" x14ac:dyDescent="0.25">
      <c r="A50" s="157" t="s">
        <v>303</v>
      </c>
      <c r="B50" s="160">
        <v>3</v>
      </c>
      <c r="C50" s="160">
        <v>0</v>
      </c>
      <c r="D50" s="160">
        <v>-100</v>
      </c>
      <c r="E50" s="160">
        <v>0</v>
      </c>
      <c r="F50" s="160">
        <v>0</v>
      </c>
      <c r="G50" s="160">
        <v>0</v>
      </c>
      <c r="H50" s="160">
        <v>4</v>
      </c>
      <c r="I50" s="160">
        <v>0</v>
      </c>
      <c r="J50" s="160">
        <v>-100</v>
      </c>
    </row>
    <row r="51" spans="1:10" ht="24.95" customHeight="1" x14ac:dyDescent="0.25">
      <c r="A51" s="157" t="s">
        <v>304</v>
      </c>
      <c r="B51" s="160">
        <v>33</v>
      </c>
      <c r="C51" s="160">
        <v>40</v>
      </c>
      <c r="D51" s="160">
        <v>21.2</v>
      </c>
      <c r="E51" s="160">
        <v>6</v>
      </c>
      <c r="F51" s="160">
        <v>16</v>
      </c>
      <c r="G51" s="160">
        <v>166.7</v>
      </c>
      <c r="H51" s="160">
        <v>53</v>
      </c>
      <c r="I51" s="160">
        <v>53</v>
      </c>
      <c r="J51" s="160">
        <v>0</v>
      </c>
    </row>
    <row r="52" spans="1:10" ht="24.95" customHeight="1" x14ac:dyDescent="0.25">
      <c r="A52" s="157" t="s">
        <v>305</v>
      </c>
      <c r="B52" s="160">
        <v>0</v>
      </c>
      <c r="C52" s="160">
        <v>0</v>
      </c>
      <c r="D52" s="160">
        <v>0</v>
      </c>
      <c r="E52" s="160">
        <v>0</v>
      </c>
      <c r="F52" s="160">
        <v>0</v>
      </c>
      <c r="G52" s="160">
        <v>0</v>
      </c>
      <c r="H52" s="160">
        <v>0</v>
      </c>
      <c r="I52" s="160">
        <v>0</v>
      </c>
      <c r="J52" s="160">
        <v>0</v>
      </c>
    </row>
    <row r="53" spans="1:10" ht="24.95" customHeight="1" x14ac:dyDescent="0.25">
      <c r="A53" s="157" t="s">
        <v>306</v>
      </c>
      <c r="B53" s="160">
        <v>0</v>
      </c>
      <c r="C53" s="160">
        <v>0</v>
      </c>
      <c r="D53" s="160">
        <v>0</v>
      </c>
      <c r="E53" s="160">
        <v>0</v>
      </c>
      <c r="F53" s="160">
        <v>0</v>
      </c>
      <c r="G53" s="160">
        <v>0</v>
      </c>
      <c r="H53" s="160">
        <v>0</v>
      </c>
      <c r="I53" s="160">
        <v>0</v>
      </c>
      <c r="J53" s="160">
        <v>0</v>
      </c>
    </row>
    <row r="54" spans="1:10" ht="24.95" customHeight="1" x14ac:dyDescent="0.25">
      <c r="A54" s="157" t="s">
        <v>307</v>
      </c>
      <c r="B54" s="160">
        <v>0</v>
      </c>
      <c r="C54" s="160">
        <v>0</v>
      </c>
      <c r="D54" s="160">
        <v>0</v>
      </c>
      <c r="E54" s="160">
        <v>0</v>
      </c>
      <c r="F54" s="160">
        <v>0</v>
      </c>
      <c r="G54" s="160">
        <v>0</v>
      </c>
      <c r="H54" s="160">
        <v>0</v>
      </c>
      <c r="I54" s="160">
        <v>0</v>
      </c>
      <c r="J54" s="160">
        <v>0</v>
      </c>
    </row>
    <row r="55" spans="1:10" ht="24.95" customHeight="1" x14ac:dyDescent="0.25">
      <c r="A55" s="157" t="s">
        <v>308</v>
      </c>
      <c r="B55" s="160">
        <v>15</v>
      </c>
      <c r="C55" s="160">
        <v>13</v>
      </c>
      <c r="D55" s="160">
        <v>-13.3</v>
      </c>
      <c r="E55" s="160">
        <v>1</v>
      </c>
      <c r="F55" s="160">
        <v>3</v>
      </c>
      <c r="G55" s="160">
        <v>200</v>
      </c>
      <c r="H55" s="160">
        <v>22</v>
      </c>
      <c r="I55" s="160">
        <v>22</v>
      </c>
      <c r="J55" s="160">
        <v>0</v>
      </c>
    </row>
    <row r="56" spans="1:10" ht="24.95" customHeight="1" x14ac:dyDescent="0.25">
      <c r="A56" s="157" t="s">
        <v>309</v>
      </c>
      <c r="B56" s="160">
        <v>0</v>
      </c>
      <c r="C56" s="160">
        <v>0</v>
      </c>
      <c r="D56" s="160">
        <v>0</v>
      </c>
      <c r="E56" s="160">
        <v>0</v>
      </c>
      <c r="F56" s="160">
        <v>0</v>
      </c>
      <c r="G56" s="160">
        <v>0</v>
      </c>
      <c r="H56" s="160">
        <v>0</v>
      </c>
      <c r="I56" s="160">
        <v>0</v>
      </c>
      <c r="J56" s="160">
        <v>0</v>
      </c>
    </row>
    <row r="57" spans="1:10" ht="24.95" customHeight="1" x14ac:dyDescent="0.25">
      <c r="A57" s="157" t="s">
        <v>310</v>
      </c>
      <c r="B57" s="160">
        <v>2</v>
      </c>
      <c r="C57" s="160">
        <v>2</v>
      </c>
      <c r="D57" s="160">
        <v>0</v>
      </c>
      <c r="E57" s="160">
        <v>0</v>
      </c>
      <c r="F57" s="160">
        <v>0</v>
      </c>
      <c r="G57" s="160">
        <v>0</v>
      </c>
      <c r="H57" s="160">
        <v>2</v>
      </c>
      <c r="I57" s="160">
        <v>2</v>
      </c>
      <c r="J57" s="160">
        <v>0</v>
      </c>
    </row>
    <row r="58" spans="1:10" ht="27" customHeight="1" x14ac:dyDescent="0.25">
      <c r="A58" s="157" t="s">
        <v>311</v>
      </c>
      <c r="B58" s="160">
        <v>1</v>
      </c>
      <c r="C58" s="160">
        <v>0</v>
      </c>
      <c r="D58" s="160">
        <v>-100</v>
      </c>
      <c r="E58" s="160">
        <v>0</v>
      </c>
      <c r="F58" s="160">
        <v>0</v>
      </c>
      <c r="G58" s="160">
        <v>0</v>
      </c>
      <c r="H58" s="160">
        <v>1</v>
      </c>
      <c r="I58" s="160">
        <v>0</v>
      </c>
      <c r="J58" s="160">
        <v>-100</v>
      </c>
    </row>
    <row r="59" spans="1:10" ht="27" customHeight="1" x14ac:dyDescent="0.25">
      <c r="A59" s="157" t="s">
        <v>312</v>
      </c>
      <c r="B59" s="160">
        <v>0</v>
      </c>
      <c r="C59" s="160">
        <v>0</v>
      </c>
      <c r="D59" s="160">
        <v>0</v>
      </c>
      <c r="E59" s="160">
        <v>0</v>
      </c>
      <c r="F59" s="160">
        <v>0</v>
      </c>
      <c r="G59" s="160">
        <v>0</v>
      </c>
      <c r="H59" s="160">
        <v>0</v>
      </c>
      <c r="I59" s="160">
        <v>0</v>
      </c>
      <c r="J59" s="160">
        <v>0</v>
      </c>
    </row>
    <row r="60" spans="1:10" ht="27" customHeight="1" x14ac:dyDescent="0.25">
      <c r="A60" s="157" t="s">
        <v>313</v>
      </c>
      <c r="B60" s="160">
        <v>1</v>
      </c>
      <c r="C60" s="160">
        <v>3</v>
      </c>
      <c r="D60" s="160">
        <v>200</v>
      </c>
      <c r="E60" s="160">
        <v>0</v>
      </c>
      <c r="F60" s="160">
        <v>1</v>
      </c>
      <c r="G60" s="160">
        <v>0</v>
      </c>
      <c r="H60" s="160">
        <v>2</v>
      </c>
      <c r="I60" s="160">
        <v>5</v>
      </c>
      <c r="J60" s="160">
        <v>150</v>
      </c>
    </row>
    <row r="61" spans="1:10" ht="27" customHeight="1" x14ac:dyDescent="0.25">
      <c r="A61" s="157" t="s">
        <v>314</v>
      </c>
      <c r="B61" s="160">
        <v>0</v>
      </c>
      <c r="C61" s="160">
        <v>0</v>
      </c>
      <c r="D61" s="160">
        <v>0</v>
      </c>
      <c r="E61" s="160">
        <v>0</v>
      </c>
      <c r="F61" s="160">
        <v>0</v>
      </c>
      <c r="G61" s="160">
        <v>0</v>
      </c>
      <c r="H61" s="160">
        <v>0</v>
      </c>
      <c r="I61" s="160">
        <v>0</v>
      </c>
      <c r="J61" s="160">
        <v>0</v>
      </c>
    </row>
    <row r="62" spans="1:10" ht="24.95" customHeight="1" x14ac:dyDescent="0.25">
      <c r="A62" s="157" t="s">
        <v>315</v>
      </c>
      <c r="B62" s="160">
        <v>0</v>
      </c>
      <c r="C62" s="160">
        <v>0</v>
      </c>
      <c r="D62" s="160">
        <v>0</v>
      </c>
      <c r="E62" s="160">
        <v>0</v>
      </c>
      <c r="F62" s="160">
        <v>0</v>
      </c>
      <c r="G62" s="160">
        <v>0</v>
      </c>
      <c r="H62" s="160">
        <v>0</v>
      </c>
      <c r="I62" s="160">
        <v>0</v>
      </c>
      <c r="J62" s="160">
        <v>0</v>
      </c>
    </row>
    <row r="63" spans="1:10" ht="24.95" customHeight="1" x14ac:dyDescent="0.25">
      <c r="A63" s="157" t="s">
        <v>316</v>
      </c>
      <c r="B63" s="160">
        <v>0</v>
      </c>
      <c r="C63" s="160">
        <v>0</v>
      </c>
      <c r="D63" s="160">
        <v>0</v>
      </c>
      <c r="E63" s="160">
        <v>0</v>
      </c>
      <c r="F63" s="160">
        <v>0</v>
      </c>
      <c r="G63" s="160">
        <v>0</v>
      </c>
      <c r="H63" s="160">
        <v>0</v>
      </c>
      <c r="I63" s="160">
        <v>0</v>
      </c>
      <c r="J63" s="160">
        <v>0</v>
      </c>
    </row>
    <row r="64" spans="1:10" ht="24.95" customHeight="1" x14ac:dyDescent="0.25">
      <c r="A64" s="157" t="s">
        <v>317</v>
      </c>
      <c r="B64" s="160">
        <v>0</v>
      </c>
      <c r="C64" s="160">
        <v>0</v>
      </c>
      <c r="D64" s="160">
        <v>0</v>
      </c>
      <c r="E64" s="160">
        <v>0</v>
      </c>
      <c r="F64" s="160">
        <v>0</v>
      </c>
      <c r="G64" s="160">
        <v>0</v>
      </c>
      <c r="H64" s="160">
        <v>0</v>
      </c>
      <c r="I64" s="160">
        <v>0</v>
      </c>
      <c r="J64" s="160">
        <v>0</v>
      </c>
    </row>
    <row r="65" spans="1:10" ht="24.95" customHeight="1" x14ac:dyDescent="0.25">
      <c r="A65" s="157" t="s">
        <v>318</v>
      </c>
      <c r="B65" s="160">
        <v>1</v>
      </c>
      <c r="C65" s="160">
        <v>1</v>
      </c>
      <c r="D65" s="160">
        <v>0</v>
      </c>
      <c r="E65" s="160">
        <v>1</v>
      </c>
      <c r="F65" s="160">
        <v>0</v>
      </c>
      <c r="G65" s="160">
        <v>-100</v>
      </c>
      <c r="H65" s="160">
        <v>0</v>
      </c>
      <c r="I65" s="160">
        <v>1</v>
      </c>
      <c r="J65" s="160">
        <v>0</v>
      </c>
    </row>
    <row r="66" spans="1:10" ht="24.95" customHeight="1" x14ac:dyDescent="0.25">
      <c r="A66" s="157" t="s">
        <v>319</v>
      </c>
      <c r="B66" s="160">
        <v>1</v>
      </c>
      <c r="C66" s="160">
        <v>9</v>
      </c>
      <c r="D66" s="160">
        <v>800</v>
      </c>
      <c r="E66" s="160">
        <v>0</v>
      </c>
      <c r="F66" s="160">
        <v>2</v>
      </c>
      <c r="G66" s="160">
        <v>0</v>
      </c>
      <c r="H66" s="160">
        <v>1</v>
      </c>
      <c r="I66" s="160">
        <v>10</v>
      </c>
      <c r="J66" s="160">
        <v>900</v>
      </c>
    </row>
    <row r="67" spans="1:10" ht="24.95" customHeight="1" x14ac:dyDescent="0.25">
      <c r="A67" s="157" t="s">
        <v>320</v>
      </c>
      <c r="B67" s="160">
        <v>0</v>
      </c>
      <c r="C67" s="160">
        <v>0</v>
      </c>
      <c r="D67" s="160">
        <v>0</v>
      </c>
      <c r="E67" s="160">
        <v>0</v>
      </c>
      <c r="F67" s="160">
        <v>0</v>
      </c>
      <c r="G67" s="160">
        <v>0</v>
      </c>
      <c r="H67" s="160">
        <v>0</v>
      </c>
      <c r="I67" s="160">
        <v>0</v>
      </c>
      <c r="J67" s="160">
        <v>0</v>
      </c>
    </row>
    <row r="68" spans="1:10" ht="24.95" customHeight="1" x14ac:dyDescent="0.25">
      <c r="A68" s="157" t="s">
        <v>321</v>
      </c>
      <c r="B68" s="160">
        <v>0</v>
      </c>
      <c r="C68" s="160">
        <v>0</v>
      </c>
      <c r="D68" s="160">
        <v>0</v>
      </c>
      <c r="E68" s="160">
        <v>0</v>
      </c>
      <c r="F68" s="160">
        <v>0</v>
      </c>
      <c r="G68" s="160">
        <v>0</v>
      </c>
      <c r="H68" s="160">
        <v>0</v>
      </c>
      <c r="I68" s="160">
        <v>0</v>
      </c>
      <c r="J68" s="160">
        <v>0</v>
      </c>
    </row>
    <row r="69" spans="1:10" ht="24.95" customHeight="1" x14ac:dyDescent="0.25">
      <c r="A69" s="157" t="s">
        <v>322</v>
      </c>
      <c r="B69" s="160">
        <v>0</v>
      </c>
      <c r="C69" s="160">
        <v>0</v>
      </c>
      <c r="D69" s="160">
        <v>0</v>
      </c>
      <c r="E69" s="160">
        <v>0</v>
      </c>
      <c r="F69" s="160">
        <v>0</v>
      </c>
      <c r="G69" s="160">
        <v>0</v>
      </c>
      <c r="H69" s="160">
        <v>0</v>
      </c>
      <c r="I69" s="160">
        <v>0</v>
      </c>
      <c r="J69" s="160">
        <v>0</v>
      </c>
    </row>
    <row r="70" spans="1:10" ht="24.95" customHeight="1" x14ac:dyDescent="0.25">
      <c r="A70" s="157" t="s">
        <v>323</v>
      </c>
      <c r="B70" s="160">
        <v>3</v>
      </c>
      <c r="C70" s="160">
        <v>12</v>
      </c>
      <c r="D70" s="160">
        <v>300</v>
      </c>
      <c r="E70" s="160">
        <v>2</v>
      </c>
      <c r="F70" s="160">
        <v>3</v>
      </c>
      <c r="G70" s="160">
        <v>50</v>
      </c>
      <c r="H70" s="160">
        <v>4</v>
      </c>
      <c r="I70" s="160">
        <v>18</v>
      </c>
      <c r="J70" s="160">
        <v>350</v>
      </c>
    </row>
    <row r="71" spans="1:10" ht="24.95" customHeight="1" x14ac:dyDescent="0.25">
      <c r="A71" s="157" t="s">
        <v>324</v>
      </c>
      <c r="B71" s="160">
        <v>0</v>
      </c>
      <c r="C71" s="160">
        <v>0</v>
      </c>
      <c r="D71" s="160">
        <v>0</v>
      </c>
      <c r="E71" s="160">
        <v>0</v>
      </c>
      <c r="F71" s="160">
        <v>0</v>
      </c>
      <c r="G71" s="160">
        <v>0</v>
      </c>
      <c r="H71" s="160">
        <v>0</v>
      </c>
      <c r="I71" s="160">
        <v>0</v>
      </c>
      <c r="J71" s="160">
        <v>0</v>
      </c>
    </row>
    <row r="72" spans="1:10" s="11" customFormat="1" ht="24.95" customHeight="1" x14ac:dyDescent="0.25">
      <c r="A72" s="157" t="s">
        <v>325</v>
      </c>
      <c r="B72" s="160">
        <v>170</v>
      </c>
      <c r="C72" s="160">
        <v>205</v>
      </c>
      <c r="D72" s="160">
        <v>20.6</v>
      </c>
      <c r="E72" s="160">
        <v>88</v>
      </c>
      <c r="F72" s="160">
        <v>68</v>
      </c>
      <c r="G72" s="160">
        <v>-22.7</v>
      </c>
      <c r="H72" s="160">
        <v>272</v>
      </c>
      <c r="I72" s="160">
        <v>353</v>
      </c>
      <c r="J72" s="160">
        <v>29.8</v>
      </c>
    </row>
    <row r="73" spans="1:10" ht="24.95" customHeight="1" x14ac:dyDescent="0.25">
      <c r="A73" s="157" t="s">
        <v>326</v>
      </c>
      <c r="B73" s="160">
        <v>0</v>
      </c>
      <c r="C73" s="160">
        <v>0</v>
      </c>
      <c r="D73" s="160">
        <v>0</v>
      </c>
      <c r="E73" s="160">
        <v>0</v>
      </c>
      <c r="F73" s="160">
        <v>0</v>
      </c>
      <c r="G73" s="160">
        <v>0</v>
      </c>
      <c r="H73" s="160">
        <v>0</v>
      </c>
      <c r="I73" s="160">
        <v>0</v>
      </c>
      <c r="J73" s="160">
        <v>0</v>
      </c>
    </row>
    <row r="74" spans="1:10" ht="24.95" customHeight="1" x14ac:dyDescent="0.25">
      <c r="A74" s="157" t="s">
        <v>327</v>
      </c>
      <c r="B74" s="160">
        <v>0</v>
      </c>
      <c r="C74" s="160">
        <v>0</v>
      </c>
      <c r="D74" s="160">
        <v>0</v>
      </c>
      <c r="E74" s="160">
        <v>0</v>
      </c>
      <c r="F74" s="160">
        <v>0</v>
      </c>
      <c r="G74" s="160">
        <v>0</v>
      </c>
      <c r="H74" s="160">
        <v>0</v>
      </c>
      <c r="I74" s="160">
        <v>0</v>
      </c>
      <c r="J74" s="160">
        <v>0</v>
      </c>
    </row>
    <row r="75" spans="1:10" ht="24.95" customHeight="1" x14ac:dyDescent="0.25">
      <c r="A75" s="157" t="s">
        <v>328</v>
      </c>
      <c r="B75" s="160">
        <v>0</v>
      </c>
      <c r="C75" s="160">
        <v>1</v>
      </c>
      <c r="D75" s="160">
        <v>0</v>
      </c>
      <c r="E75" s="160">
        <v>0</v>
      </c>
      <c r="F75" s="160">
        <v>1</v>
      </c>
      <c r="G75" s="160">
        <v>0</v>
      </c>
      <c r="H75" s="160">
        <v>0</v>
      </c>
      <c r="I75" s="160">
        <v>0</v>
      </c>
      <c r="J75" s="160">
        <v>0</v>
      </c>
    </row>
    <row r="76" spans="1:10" ht="24.95" customHeight="1" x14ac:dyDescent="0.25">
      <c r="A76" s="157" t="s">
        <v>329</v>
      </c>
      <c r="B76" s="160">
        <v>0</v>
      </c>
      <c r="C76" s="160">
        <v>3</v>
      </c>
      <c r="D76" s="160">
        <v>0</v>
      </c>
      <c r="E76" s="160">
        <v>0</v>
      </c>
      <c r="F76" s="160">
        <v>0</v>
      </c>
      <c r="G76" s="160">
        <v>0</v>
      </c>
      <c r="H76" s="160">
        <v>0</v>
      </c>
      <c r="I76" s="160">
        <v>4</v>
      </c>
      <c r="J76" s="160">
        <v>0</v>
      </c>
    </row>
    <row r="77" spans="1:10" ht="24.95" customHeight="1" x14ac:dyDescent="0.25">
      <c r="A77" s="159" t="s">
        <v>330</v>
      </c>
      <c r="B77" s="160">
        <v>0</v>
      </c>
      <c r="C77" s="160">
        <v>0</v>
      </c>
      <c r="D77" s="160">
        <v>0</v>
      </c>
      <c r="E77" s="160">
        <v>0</v>
      </c>
      <c r="F77" s="160">
        <v>0</v>
      </c>
      <c r="G77" s="160">
        <v>0</v>
      </c>
      <c r="H77" s="160">
        <v>0</v>
      </c>
      <c r="I77" s="160">
        <v>0</v>
      </c>
      <c r="J77" s="160">
        <v>0</v>
      </c>
    </row>
    <row r="78" spans="1:10" ht="24.95" customHeight="1" x14ac:dyDescent="0.25">
      <c r="A78" s="159" t="s">
        <v>331</v>
      </c>
      <c r="B78" s="162">
        <v>0</v>
      </c>
      <c r="C78" s="162">
        <v>0</v>
      </c>
      <c r="D78" s="162">
        <v>0</v>
      </c>
      <c r="E78" s="162">
        <v>0</v>
      </c>
      <c r="F78" s="162">
        <v>0</v>
      </c>
      <c r="G78" s="162">
        <v>0</v>
      </c>
      <c r="H78" s="162">
        <v>0</v>
      </c>
      <c r="I78" s="162">
        <v>0</v>
      </c>
      <c r="J78" s="162">
        <v>0</v>
      </c>
    </row>
    <row r="79" spans="1:10" ht="24.95" customHeight="1" x14ac:dyDescent="0.25">
      <c r="A79" s="159" t="s">
        <v>332</v>
      </c>
      <c r="B79" s="162">
        <v>0</v>
      </c>
      <c r="C79" s="162">
        <v>0</v>
      </c>
      <c r="D79" s="162">
        <v>0</v>
      </c>
      <c r="E79" s="162">
        <v>0</v>
      </c>
      <c r="F79" s="162">
        <v>0</v>
      </c>
      <c r="G79" s="162">
        <v>0</v>
      </c>
      <c r="H79" s="162">
        <v>0</v>
      </c>
      <c r="I79" s="162">
        <v>0</v>
      </c>
      <c r="J79" s="162">
        <v>0</v>
      </c>
    </row>
    <row r="80" spans="1:10" ht="24.95" customHeight="1" x14ac:dyDescent="0.25">
      <c r="A80" s="159" t="s">
        <v>333</v>
      </c>
      <c r="B80" s="162">
        <v>18</v>
      </c>
      <c r="C80" s="162">
        <v>27</v>
      </c>
      <c r="D80" s="162">
        <v>50</v>
      </c>
      <c r="E80" s="162">
        <v>4</v>
      </c>
      <c r="F80" s="162">
        <v>7</v>
      </c>
      <c r="G80" s="162">
        <v>75</v>
      </c>
      <c r="H80" s="162">
        <v>24</v>
      </c>
      <c r="I80" s="162">
        <v>33</v>
      </c>
      <c r="J80" s="162">
        <v>37.5</v>
      </c>
    </row>
    <row r="81" spans="1:10" ht="24.95" customHeight="1" x14ac:dyDescent="0.25">
      <c r="A81" s="159" t="s">
        <v>334</v>
      </c>
      <c r="B81" s="162">
        <v>15</v>
      </c>
      <c r="C81" s="162">
        <v>17</v>
      </c>
      <c r="D81" s="162">
        <v>13.3</v>
      </c>
      <c r="E81" s="162">
        <v>2</v>
      </c>
      <c r="F81" s="162">
        <v>5</v>
      </c>
      <c r="G81" s="162">
        <v>150</v>
      </c>
      <c r="H81" s="162">
        <v>24</v>
      </c>
      <c r="I81" s="162">
        <v>25</v>
      </c>
      <c r="J81" s="162">
        <v>4.2</v>
      </c>
    </row>
    <row r="82" spans="1:10" ht="24.95" customHeight="1" x14ac:dyDescent="0.25">
      <c r="A82" s="159" t="s">
        <v>335</v>
      </c>
      <c r="B82" s="162">
        <v>0</v>
      </c>
      <c r="C82" s="162">
        <v>0</v>
      </c>
      <c r="D82" s="162">
        <v>0</v>
      </c>
      <c r="E82" s="162">
        <v>0</v>
      </c>
      <c r="F82" s="162">
        <v>0</v>
      </c>
      <c r="G82" s="162">
        <v>0</v>
      </c>
      <c r="H82" s="162">
        <v>0</v>
      </c>
      <c r="I82" s="162">
        <v>0</v>
      </c>
      <c r="J82" s="162">
        <v>0</v>
      </c>
    </row>
    <row r="83" spans="1:10" ht="24.95" customHeight="1" x14ac:dyDescent="0.25">
      <c r="A83" s="159" t="s">
        <v>336</v>
      </c>
      <c r="B83" s="162">
        <v>22</v>
      </c>
      <c r="C83" s="162">
        <v>41</v>
      </c>
      <c r="D83" s="162">
        <v>86.4</v>
      </c>
      <c r="E83" s="162">
        <v>5</v>
      </c>
      <c r="F83" s="162">
        <v>8</v>
      </c>
      <c r="G83" s="162">
        <v>60</v>
      </c>
      <c r="H83" s="162">
        <v>38</v>
      </c>
      <c r="I83" s="162">
        <v>67</v>
      </c>
      <c r="J83" s="162">
        <v>76.3</v>
      </c>
    </row>
    <row r="84" spans="1:10" ht="24.95" customHeight="1" x14ac:dyDescent="0.25">
      <c r="A84" s="159" t="s">
        <v>337</v>
      </c>
      <c r="B84" s="162">
        <v>1</v>
      </c>
      <c r="C84" s="162">
        <v>0</v>
      </c>
      <c r="D84" s="162">
        <v>-100</v>
      </c>
      <c r="E84" s="162">
        <v>2</v>
      </c>
      <c r="F84" s="162">
        <v>0</v>
      </c>
      <c r="G84" s="162">
        <v>-100</v>
      </c>
      <c r="H84" s="162">
        <v>2</v>
      </c>
      <c r="I84" s="162">
        <v>0</v>
      </c>
      <c r="J84" s="162">
        <v>-100</v>
      </c>
    </row>
    <row r="85" spans="1:10" ht="24.95" customHeight="1" x14ac:dyDescent="0.25">
      <c r="A85" s="161" t="s">
        <v>338</v>
      </c>
      <c r="B85" s="162">
        <v>0</v>
      </c>
      <c r="C85" s="162">
        <v>0</v>
      </c>
      <c r="D85" s="162">
        <v>0</v>
      </c>
      <c r="E85" s="162">
        <v>0</v>
      </c>
      <c r="F85" s="162">
        <v>0</v>
      </c>
      <c r="G85" s="162">
        <v>0</v>
      </c>
      <c r="H85" s="162">
        <v>0</v>
      </c>
      <c r="I85" s="162">
        <v>0</v>
      </c>
      <c r="J85" s="162">
        <v>0</v>
      </c>
    </row>
    <row r="86" spans="1:10" ht="24.95" customHeight="1" x14ac:dyDescent="0.25">
      <c r="A86" s="157" t="s">
        <v>339</v>
      </c>
      <c r="B86" s="162">
        <v>0</v>
      </c>
      <c r="C86" s="162">
        <v>0</v>
      </c>
      <c r="D86" s="162">
        <v>0</v>
      </c>
      <c r="E86" s="162">
        <v>0</v>
      </c>
      <c r="F86" s="162">
        <v>0</v>
      </c>
      <c r="G86" s="162">
        <v>0</v>
      </c>
      <c r="H86" s="162">
        <v>0</v>
      </c>
      <c r="I86" s="162">
        <v>0</v>
      </c>
      <c r="J86" s="162">
        <v>0</v>
      </c>
    </row>
    <row r="87" spans="1:10" ht="24.95" customHeight="1" x14ac:dyDescent="0.25">
      <c r="A87" s="157" t="s">
        <v>340</v>
      </c>
      <c r="B87" s="162">
        <v>0</v>
      </c>
      <c r="C87" s="162">
        <v>0</v>
      </c>
      <c r="D87" s="162">
        <v>0</v>
      </c>
      <c r="E87" s="162">
        <v>0</v>
      </c>
      <c r="F87" s="162">
        <v>0</v>
      </c>
      <c r="G87" s="162">
        <v>0</v>
      </c>
      <c r="H87" s="162">
        <v>0</v>
      </c>
      <c r="I87" s="162">
        <v>0</v>
      </c>
      <c r="J87" s="162">
        <v>0</v>
      </c>
    </row>
    <row r="88" spans="1:10" ht="24.95" customHeight="1" x14ac:dyDescent="0.25">
      <c r="A88" s="157" t="s">
        <v>341</v>
      </c>
      <c r="B88" s="162">
        <v>0</v>
      </c>
      <c r="C88" s="162">
        <v>0</v>
      </c>
      <c r="D88" s="162">
        <v>0</v>
      </c>
      <c r="E88" s="162">
        <v>0</v>
      </c>
      <c r="F88" s="162">
        <v>0</v>
      </c>
      <c r="G88" s="162">
        <v>0</v>
      </c>
      <c r="H88" s="162">
        <v>0</v>
      </c>
      <c r="I88" s="162">
        <v>0</v>
      </c>
      <c r="J88" s="162">
        <v>0</v>
      </c>
    </row>
    <row r="89" spans="1:10" ht="24.95" customHeight="1" x14ac:dyDescent="0.25">
      <c r="A89" s="157" t="s">
        <v>342</v>
      </c>
      <c r="B89" s="162">
        <v>0</v>
      </c>
      <c r="C89" s="162">
        <v>0</v>
      </c>
      <c r="D89" s="162">
        <v>0</v>
      </c>
      <c r="E89" s="162">
        <v>0</v>
      </c>
      <c r="F89" s="162">
        <v>0</v>
      </c>
      <c r="G89" s="162">
        <v>0</v>
      </c>
      <c r="H89" s="162">
        <v>0</v>
      </c>
      <c r="I89" s="162">
        <v>0</v>
      </c>
      <c r="J89" s="162">
        <v>0</v>
      </c>
    </row>
    <row r="90" spans="1:10" ht="24.95" customHeight="1" x14ac:dyDescent="0.25">
      <c r="A90" s="157" t="s">
        <v>343</v>
      </c>
      <c r="B90" s="162">
        <v>11</v>
      </c>
      <c r="C90" s="162">
        <v>13</v>
      </c>
      <c r="D90" s="162">
        <v>18.2</v>
      </c>
      <c r="E90" s="162">
        <v>3</v>
      </c>
      <c r="F90" s="162">
        <v>3</v>
      </c>
      <c r="G90" s="162">
        <v>0</v>
      </c>
      <c r="H90" s="162">
        <v>11</v>
      </c>
      <c r="I90" s="162">
        <v>22</v>
      </c>
      <c r="J90" s="162">
        <v>100</v>
      </c>
    </row>
    <row r="91" spans="1:10" ht="24.95" customHeight="1" x14ac:dyDescent="0.25">
      <c r="A91" s="157" t="s">
        <v>344</v>
      </c>
      <c r="B91" s="162">
        <v>0</v>
      </c>
      <c r="C91" s="162">
        <v>0</v>
      </c>
      <c r="D91" s="162">
        <v>0</v>
      </c>
      <c r="E91" s="162">
        <v>0</v>
      </c>
      <c r="F91" s="162">
        <v>0</v>
      </c>
      <c r="G91" s="162">
        <v>0</v>
      </c>
      <c r="H91" s="162">
        <v>0</v>
      </c>
      <c r="I91" s="162">
        <v>0</v>
      </c>
      <c r="J91" s="162">
        <v>0</v>
      </c>
    </row>
    <row r="92" spans="1:10" ht="24.95" customHeight="1" x14ac:dyDescent="0.25">
      <c r="A92" s="157" t="s">
        <v>345</v>
      </c>
      <c r="B92" s="162">
        <v>20</v>
      </c>
      <c r="C92" s="162">
        <v>39</v>
      </c>
      <c r="D92" s="162">
        <v>95</v>
      </c>
      <c r="E92" s="162">
        <v>4</v>
      </c>
      <c r="F92" s="162">
        <v>11</v>
      </c>
      <c r="G92" s="162">
        <v>175</v>
      </c>
      <c r="H92" s="162">
        <v>25</v>
      </c>
      <c r="I92" s="162">
        <v>61</v>
      </c>
      <c r="J92" s="162">
        <v>144</v>
      </c>
    </row>
    <row r="93" spans="1:10" ht="24.95" customHeight="1" x14ac:dyDescent="0.25">
      <c r="A93" s="157" t="s">
        <v>346</v>
      </c>
      <c r="B93" s="162">
        <v>0</v>
      </c>
      <c r="C93" s="162">
        <v>0</v>
      </c>
      <c r="D93" s="162">
        <v>0</v>
      </c>
      <c r="E93" s="162">
        <v>0</v>
      </c>
      <c r="F93" s="162">
        <v>0</v>
      </c>
      <c r="G93" s="162">
        <v>0</v>
      </c>
      <c r="H93" s="162">
        <v>0</v>
      </c>
      <c r="I93" s="162">
        <v>0</v>
      </c>
      <c r="J93" s="162">
        <v>0</v>
      </c>
    </row>
    <row r="94" spans="1:10" ht="24.95" customHeight="1" x14ac:dyDescent="0.25">
      <c r="A94" s="157" t="s">
        <v>347</v>
      </c>
      <c r="B94" s="162">
        <v>0</v>
      </c>
      <c r="C94" s="162">
        <v>0</v>
      </c>
      <c r="D94" s="162">
        <v>0</v>
      </c>
      <c r="E94" s="162">
        <v>0</v>
      </c>
      <c r="F94" s="162">
        <v>0</v>
      </c>
      <c r="G94" s="162">
        <v>0</v>
      </c>
      <c r="H94" s="162">
        <v>0</v>
      </c>
      <c r="I94" s="162">
        <v>0</v>
      </c>
      <c r="J94" s="162">
        <v>0</v>
      </c>
    </row>
    <row r="95" spans="1:10" ht="24.95" customHeight="1" x14ac:dyDescent="0.25">
      <c r="A95" s="157" t="s">
        <v>348</v>
      </c>
      <c r="B95" s="162">
        <v>38</v>
      </c>
      <c r="C95" s="162">
        <v>41</v>
      </c>
      <c r="D95" s="162">
        <v>7.9</v>
      </c>
      <c r="E95" s="162">
        <v>10</v>
      </c>
      <c r="F95" s="162">
        <v>8</v>
      </c>
      <c r="G95" s="162">
        <v>-20</v>
      </c>
      <c r="H95" s="162">
        <v>51</v>
      </c>
      <c r="I95" s="162">
        <v>71</v>
      </c>
      <c r="J95" s="162">
        <v>39.200000000000003</v>
      </c>
    </row>
    <row r="96" spans="1:10" ht="24.95" customHeight="1" x14ac:dyDescent="0.25">
      <c r="A96" s="157" t="s">
        <v>349</v>
      </c>
      <c r="B96" s="162">
        <v>40</v>
      </c>
      <c r="C96" s="162">
        <v>64</v>
      </c>
      <c r="D96" s="162">
        <v>60</v>
      </c>
      <c r="E96" s="162">
        <v>3</v>
      </c>
      <c r="F96" s="162">
        <v>9</v>
      </c>
      <c r="G96" s="162">
        <v>200</v>
      </c>
      <c r="H96" s="162">
        <v>60</v>
      </c>
      <c r="I96" s="162">
        <v>107</v>
      </c>
      <c r="J96" s="162">
        <v>78.3</v>
      </c>
    </row>
    <row r="97" spans="1:10" ht="24.95" customHeight="1" x14ac:dyDescent="0.25">
      <c r="A97" s="157" t="s">
        <v>350</v>
      </c>
      <c r="B97" s="162">
        <v>0</v>
      </c>
      <c r="C97" s="162">
        <v>1</v>
      </c>
      <c r="D97" s="162">
        <v>0</v>
      </c>
      <c r="E97" s="162">
        <v>0</v>
      </c>
      <c r="F97" s="162">
        <v>0</v>
      </c>
      <c r="G97" s="162">
        <v>0</v>
      </c>
      <c r="H97" s="162">
        <v>0</v>
      </c>
      <c r="I97" s="162">
        <v>1</v>
      </c>
      <c r="J97" s="162">
        <v>0</v>
      </c>
    </row>
    <row r="98" spans="1:10" ht="24.95" customHeight="1" x14ac:dyDescent="0.25">
      <c r="A98" s="157" t="s">
        <v>351</v>
      </c>
      <c r="B98" s="162">
        <v>0</v>
      </c>
      <c r="C98" s="162">
        <v>0</v>
      </c>
      <c r="D98" s="162">
        <v>0</v>
      </c>
      <c r="E98" s="162">
        <v>0</v>
      </c>
      <c r="F98" s="162">
        <v>0</v>
      </c>
      <c r="G98" s="162">
        <v>0</v>
      </c>
      <c r="H98" s="162">
        <v>0</v>
      </c>
      <c r="I98" s="162">
        <v>0</v>
      </c>
      <c r="J98" s="162">
        <v>0</v>
      </c>
    </row>
    <row r="99" spans="1:10" ht="24.95" customHeight="1" x14ac:dyDescent="0.25">
      <c r="A99" s="157" t="s">
        <v>352</v>
      </c>
      <c r="B99" s="162">
        <v>19</v>
      </c>
      <c r="C99" s="162">
        <v>50</v>
      </c>
      <c r="D99" s="162">
        <v>163.19999999999999</v>
      </c>
      <c r="E99" s="162">
        <v>7</v>
      </c>
      <c r="F99" s="162">
        <v>16</v>
      </c>
      <c r="G99" s="162">
        <v>128.6</v>
      </c>
      <c r="H99" s="162">
        <v>23</v>
      </c>
      <c r="I99" s="162">
        <v>58</v>
      </c>
      <c r="J99" s="162">
        <v>152.19999999999999</v>
      </c>
    </row>
    <row r="100" spans="1:10" ht="24.95" customHeight="1" x14ac:dyDescent="0.25">
      <c r="A100" s="157" t="s">
        <v>353</v>
      </c>
      <c r="B100" s="162">
        <v>10</v>
      </c>
      <c r="C100" s="162">
        <v>10</v>
      </c>
      <c r="D100" s="162">
        <v>0</v>
      </c>
      <c r="E100" s="162">
        <v>3</v>
      </c>
      <c r="F100" s="162">
        <v>6</v>
      </c>
      <c r="G100" s="162">
        <v>100</v>
      </c>
      <c r="H100" s="162">
        <v>11</v>
      </c>
      <c r="I100" s="162">
        <v>10</v>
      </c>
      <c r="J100" s="162">
        <v>-9.1</v>
      </c>
    </row>
    <row r="101" spans="1:10" ht="24.95" customHeight="1" x14ac:dyDescent="0.25">
      <c r="A101" s="157" t="s">
        <v>354</v>
      </c>
      <c r="B101" s="162">
        <v>18</v>
      </c>
      <c r="C101" s="162">
        <v>15</v>
      </c>
      <c r="D101" s="162">
        <v>-16.7</v>
      </c>
      <c r="E101" s="162">
        <v>6</v>
      </c>
      <c r="F101" s="162">
        <v>4</v>
      </c>
      <c r="G101" s="162">
        <v>-33.299999999999997</v>
      </c>
      <c r="H101" s="162">
        <v>20</v>
      </c>
      <c r="I101" s="162">
        <v>24</v>
      </c>
      <c r="J101" s="162">
        <v>20</v>
      </c>
    </row>
    <row r="102" spans="1:10" ht="24.95" customHeight="1" x14ac:dyDescent="0.25">
      <c r="A102" s="157" t="s">
        <v>355</v>
      </c>
      <c r="B102" s="162">
        <v>13</v>
      </c>
      <c r="C102" s="162">
        <v>18</v>
      </c>
      <c r="D102" s="162">
        <v>38.5</v>
      </c>
      <c r="E102" s="162">
        <v>1</v>
      </c>
      <c r="F102" s="162">
        <v>5</v>
      </c>
      <c r="G102" s="162">
        <v>400</v>
      </c>
      <c r="H102" s="162">
        <v>20</v>
      </c>
      <c r="I102" s="162">
        <v>18</v>
      </c>
      <c r="J102" s="162">
        <v>-10</v>
      </c>
    </row>
    <row r="103" spans="1:10" ht="24.95" customHeight="1" x14ac:dyDescent="0.25">
      <c r="A103" s="157" t="s">
        <v>356</v>
      </c>
      <c r="B103" s="162">
        <v>0</v>
      </c>
      <c r="C103" s="162">
        <v>1</v>
      </c>
      <c r="D103" s="162">
        <v>0</v>
      </c>
      <c r="E103" s="162">
        <v>0</v>
      </c>
      <c r="F103" s="162">
        <v>0</v>
      </c>
      <c r="G103" s="162">
        <v>0</v>
      </c>
      <c r="H103" s="162">
        <v>0</v>
      </c>
      <c r="I103" s="162">
        <v>5</v>
      </c>
      <c r="J103" s="162">
        <v>0</v>
      </c>
    </row>
    <row r="104" spans="1:10" ht="24.95" customHeight="1" x14ac:dyDescent="0.25">
      <c r="A104" s="157" t="s">
        <v>357</v>
      </c>
      <c r="B104" s="162">
        <v>4</v>
      </c>
      <c r="C104" s="162">
        <v>13</v>
      </c>
      <c r="D104" s="162">
        <v>225</v>
      </c>
      <c r="E104" s="162">
        <v>2</v>
      </c>
      <c r="F104" s="162">
        <v>4</v>
      </c>
      <c r="G104" s="162">
        <v>100</v>
      </c>
      <c r="H104" s="162">
        <v>6</v>
      </c>
      <c r="I104" s="162">
        <v>13</v>
      </c>
      <c r="J104" s="162">
        <v>116.7</v>
      </c>
    </row>
    <row r="105" spans="1:10" ht="24.95" customHeight="1" x14ac:dyDescent="0.25">
      <c r="A105" s="157" t="s">
        <v>358</v>
      </c>
      <c r="B105" s="162">
        <v>16</v>
      </c>
      <c r="C105" s="162">
        <v>23</v>
      </c>
      <c r="D105" s="162">
        <v>43.8</v>
      </c>
      <c r="E105" s="162">
        <v>4</v>
      </c>
      <c r="F105" s="162">
        <v>1</v>
      </c>
      <c r="G105" s="162">
        <v>-75</v>
      </c>
      <c r="H105" s="162">
        <v>15</v>
      </c>
      <c r="I105" s="162">
        <v>29</v>
      </c>
      <c r="J105" s="162">
        <v>93.3</v>
      </c>
    </row>
    <row r="106" spans="1:10" ht="24.95" customHeight="1" x14ac:dyDescent="0.25">
      <c r="A106" s="157" t="s">
        <v>359</v>
      </c>
      <c r="B106" s="162">
        <v>4</v>
      </c>
      <c r="C106" s="162">
        <v>6</v>
      </c>
      <c r="D106" s="162">
        <v>50</v>
      </c>
      <c r="E106" s="162">
        <v>0</v>
      </c>
      <c r="F106" s="162">
        <v>1</v>
      </c>
      <c r="G106" s="162">
        <v>0</v>
      </c>
      <c r="H106" s="162">
        <v>9</v>
      </c>
      <c r="I106" s="162">
        <v>5</v>
      </c>
      <c r="J106" s="162">
        <v>-44.4</v>
      </c>
    </row>
    <row r="107" spans="1:10" ht="24.95" customHeight="1" x14ac:dyDescent="0.25">
      <c r="A107" s="157" t="s">
        <v>360</v>
      </c>
      <c r="B107" s="162">
        <v>12</v>
      </c>
      <c r="C107" s="162">
        <v>9</v>
      </c>
      <c r="D107" s="162">
        <v>-25</v>
      </c>
      <c r="E107" s="162">
        <v>1</v>
      </c>
      <c r="F107" s="162">
        <v>3</v>
      </c>
      <c r="G107" s="162">
        <v>200</v>
      </c>
      <c r="H107" s="162">
        <v>19</v>
      </c>
      <c r="I107" s="162">
        <v>29</v>
      </c>
      <c r="J107" s="162">
        <v>52.6</v>
      </c>
    </row>
    <row r="108" spans="1:10" ht="24.95" customHeight="1" x14ac:dyDescent="0.25">
      <c r="A108" s="157" t="s">
        <v>361</v>
      </c>
      <c r="B108" s="162">
        <v>0</v>
      </c>
      <c r="C108" s="162">
        <v>0</v>
      </c>
      <c r="D108" s="162">
        <v>0</v>
      </c>
      <c r="E108" s="162">
        <v>0</v>
      </c>
      <c r="F108" s="162">
        <v>0</v>
      </c>
      <c r="G108" s="162">
        <v>0</v>
      </c>
      <c r="H108" s="162">
        <v>0</v>
      </c>
      <c r="I108" s="162">
        <v>0</v>
      </c>
      <c r="J108" s="162">
        <v>0</v>
      </c>
    </row>
    <row r="109" spans="1:10" ht="24.95" customHeight="1" x14ac:dyDescent="0.25">
      <c r="A109" s="157" t="s">
        <v>362</v>
      </c>
      <c r="B109" s="162">
        <v>4</v>
      </c>
      <c r="C109" s="162">
        <v>9</v>
      </c>
      <c r="D109" s="162">
        <v>125</v>
      </c>
      <c r="E109" s="162">
        <v>2</v>
      </c>
      <c r="F109" s="162">
        <v>3</v>
      </c>
      <c r="G109" s="162">
        <v>50</v>
      </c>
      <c r="H109" s="162">
        <v>3</v>
      </c>
      <c r="I109" s="162">
        <v>13</v>
      </c>
      <c r="J109" s="162">
        <v>333.3</v>
      </c>
    </row>
    <row r="110" spans="1:10" ht="24.95" customHeight="1" x14ac:dyDescent="0.25">
      <c r="A110" s="157" t="s">
        <v>363</v>
      </c>
      <c r="B110" s="162">
        <v>2</v>
      </c>
      <c r="C110" s="162">
        <v>0</v>
      </c>
      <c r="D110" s="162">
        <v>-100</v>
      </c>
      <c r="E110" s="162">
        <v>0</v>
      </c>
      <c r="F110" s="162">
        <v>0</v>
      </c>
      <c r="G110" s="162">
        <v>0</v>
      </c>
      <c r="H110" s="162">
        <v>3</v>
      </c>
      <c r="I110" s="162">
        <v>0</v>
      </c>
      <c r="J110" s="162">
        <v>-100</v>
      </c>
    </row>
    <row r="111" spans="1:10" ht="24.95" customHeight="1" x14ac:dyDescent="0.25">
      <c r="A111" s="157" t="s">
        <v>364</v>
      </c>
      <c r="B111" s="162">
        <v>15</v>
      </c>
      <c r="C111" s="162">
        <v>15</v>
      </c>
      <c r="D111" s="162">
        <v>0</v>
      </c>
      <c r="E111" s="162">
        <v>2</v>
      </c>
      <c r="F111" s="162">
        <v>1</v>
      </c>
      <c r="G111" s="162">
        <v>-50</v>
      </c>
      <c r="H111" s="162">
        <v>21</v>
      </c>
      <c r="I111" s="162">
        <v>15</v>
      </c>
      <c r="J111" s="162">
        <v>-28.6</v>
      </c>
    </row>
    <row r="112" spans="1:10" ht="24.95" customHeight="1" x14ac:dyDescent="0.25">
      <c r="A112" s="157" t="s">
        <v>365</v>
      </c>
      <c r="B112" s="162">
        <v>0</v>
      </c>
      <c r="C112" s="162">
        <v>0</v>
      </c>
      <c r="D112" s="162">
        <v>0</v>
      </c>
      <c r="E112" s="162">
        <v>0</v>
      </c>
      <c r="F112" s="162">
        <v>0</v>
      </c>
      <c r="G112" s="162">
        <v>0</v>
      </c>
      <c r="H112" s="162">
        <v>0</v>
      </c>
      <c r="I112" s="162">
        <v>0</v>
      </c>
      <c r="J112" s="162">
        <v>0</v>
      </c>
    </row>
    <row r="113" spans="1:13" ht="24.95" customHeight="1" x14ac:dyDescent="0.25">
      <c r="A113" s="157" t="s">
        <v>366</v>
      </c>
      <c r="B113" s="162">
        <v>12</v>
      </c>
      <c r="C113" s="162">
        <v>19</v>
      </c>
      <c r="D113" s="162">
        <v>58.3</v>
      </c>
      <c r="E113" s="162">
        <v>4</v>
      </c>
      <c r="F113" s="162">
        <v>8</v>
      </c>
      <c r="G113" s="162">
        <v>100</v>
      </c>
      <c r="H113" s="162">
        <v>18</v>
      </c>
      <c r="I113" s="162">
        <v>28</v>
      </c>
      <c r="J113" s="162">
        <v>55.6</v>
      </c>
    </row>
    <row r="114" spans="1:13" ht="24.95" customHeight="1" x14ac:dyDescent="0.25">
      <c r="A114" s="157" t="s">
        <v>367</v>
      </c>
      <c r="B114" s="160">
        <v>0</v>
      </c>
      <c r="C114" s="160">
        <v>0</v>
      </c>
      <c r="D114" s="160">
        <v>0</v>
      </c>
      <c r="E114" s="160">
        <v>0</v>
      </c>
      <c r="F114" s="160">
        <v>0</v>
      </c>
      <c r="G114" s="160">
        <v>0</v>
      </c>
      <c r="H114" s="160">
        <v>0</v>
      </c>
      <c r="I114" s="160">
        <v>0</v>
      </c>
      <c r="J114" s="160">
        <v>0</v>
      </c>
    </row>
    <row r="115" spans="1:13" ht="24.95" customHeight="1" x14ac:dyDescent="0.25">
      <c r="A115" s="157" t="s">
        <v>368</v>
      </c>
      <c r="B115" s="160">
        <v>9</v>
      </c>
      <c r="C115" s="160">
        <v>17</v>
      </c>
      <c r="D115" s="160">
        <v>88.9</v>
      </c>
      <c r="E115" s="160">
        <v>3</v>
      </c>
      <c r="F115" s="160">
        <v>6</v>
      </c>
      <c r="G115" s="160">
        <v>100</v>
      </c>
      <c r="H115" s="160">
        <v>15</v>
      </c>
      <c r="I115" s="160">
        <v>19</v>
      </c>
      <c r="J115" s="160">
        <v>26.7</v>
      </c>
      <c r="K115" s="11"/>
    </row>
    <row r="116" spans="1:13" ht="24.95" customHeight="1" x14ac:dyDescent="0.25">
      <c r="A116" s="157" t="s">
        <v>369</v>
      </c>
      <c r="B116" s="160">
        <v>0</v>
      </c>
      <c r="C116" s="160">
        <v>0</v>
      </c>
      <c r="D116" s="160">
        <v>0</v>
      </c>
      <c r="E116" s="160">
        <v>0</v>
      </c>
      <c r="F116" s="160">
        <v>0</v>
      </c>
      <c r="G116" s="160">
        <v>0</v>
      </c>
      <c r="H116" s="160">
        <v>0</v>
      </c>
      <c r="I116" s="160">
        <v>0</v>
      </c>
      <c r="J116" s="160">
        <v>0</v>
      </c>
      <c r="K116" s="11"/>
    </row>
    <row r="117" spans="1:13" ht="24.95" customHeight="1" x14ac:dyDescent="0.25">
      <c r="A117" s="157" t="s">
        <v>370</v>
      </c>
      <c r="B117" s="160">
        <v>21</v>
      </c>
      <c r="C117" s="160">
        <v>26</v>
      </c>
      <c r="D117" s="160">
        <v>23.8</v>
      </c>
      <c r="E117" s="160">
        <v>8</v>
      </c>
      <c r="F117" s="160">
        <v>4</v>
      </c>
      <c r="G117" s="160">
        <v>-50</v>
      </c>
      <c r="H117" s="160">
        <v>40</v>
      </c>
      <c r="I117" s="160">
        <v>31</v>
      </c>
      <c r="J117" s="160">
        <v>-22.5</v>
      </c>
      <c r="K117" s="11"/>
    </row>
    <row r="118" spans="1:13" ht="24.95" customHeight="1" x14ac:dyDescent="0.25">
      <c r="A118" s="157" t="s">
        <v>371</v>
      </c>
      <c r="B118" s="160">
        <v>1</v>
      </c>
      <c r="C118" s="160">
        <v>0</v>
      </c>
      <c r="D118" s="160">
        <v>-100</v>
      </c>
      <c r="E118" s="160">
        <v>1</v>
      </c>
      <c r="F118" s="160">
        <v>0</v>
      </c>
      <c r="G118" s="160">
        <v>-100</v>
      </c>
      <c r="H118" s="160">
        <v>0</v>
      </c>
      <c r="I118" s="160">
        <v>0</v>
      </c>
      <c r="J118" s="160">
        <v>0</v>
      </c>
      <c r="K118" s="11"/>
    </row>
    <row r="119" spans="1:13" ht="24.95" customHeight="1" x14ac:dyDescent="0.25">
      <c r="A119" s="157" t="s">
        <v>372</v>
      </c>
      <c r="B119" s="160">
        <v>0</v>
      </c>
      <c r="C119" s="160">
        <v>0</v>
      </c>
      <c r="D119" s="160">
        <v>0</v>
      </c>
      <c r="E119" s="160">
        <v>0</v>
      </c>
      <c r="F119" s="160">
        <v>0</v>
      </c>
      <c r="G119" s="160">
        <v>0</v>
      </c>
      <c r="H119" s="160">
        <v>0</v>
      </c>
      <c r="I119" s="160">
        <v>0</v>
      </c>
      <c r="J119" s="160">
        <v>0</v>
      </c>
      <c r="K119" s="11"/>
    </row>
    <row r="120" spans="1:13" ht="24.95" customHeight="1" x14ac:dyDescent="0.25">
      <c r="A120" s="157" t="s">
        <v>373</v>
      </c>
      <c r="B120" s="160">
        <v>5</v>
      </c>
      <c r="C120" s="160">
        <v>7</v>
      </c>
      <c r="D120" s="160">
        <v>40</v>
      </c>
      <c r="E120" s="160">
        <v>0</v>
      </c>
      <c r="F120" s="160">
        <v>8</v>
      </c>
      <c r="G120" s="160">
        <v>0</v>
      </c>
      <c r="H120" s="160">
        <v>7</v>
      </c>
      <c r="I120" s="160">
        <v>3</v>
      </c>
      <c r="J120" s="160">
        <v>-57.1</v>
      </c>
      <c r="K120" s="11"/>
      <c r="M120" s="19"/>
    </row>
    <row r="121" spans="1:13" ht="24.95" customHeight="1" x14ac:dyDescent="0.25">
      <c r="A121" s="157" t="s">
        <v>374</v>
      </c>
      <c r="B121" s="160">
        <v>7</v>
      </c>
      <c r="C121" s="160">
        <v>5</v>
      </c>
      <c r="D121" s="160">
        <v>-28.6</v>
      </c>
      <c r="E121" s="160">
        <v>7</v>
      </c>
      <c r="F121" s="160">
        <v>0</v>
      </c>
      <c r="G121" s="160">
        <v>-100</v>
      </c>
      <c r="H121" s="160">
        <v>8</v>
      </c>
      <c r="I121" s="160">
        <v>6</v>
      </c>
      <c r="J121" s="160">
        <v>-25</v>
      </c>
      <c r="K121" s="11"/>
    </row>
    <row r="122" spans="1:13" ht="24.95" customHeight="1" x14ac:dyDescent="0.25">
      <c r="A122" s="157" t="s">
        <v>375</v>
      </c>
      <c r="B122" s="160">
        <v>1</v>
      </c>
      <c r="C122" s="160">
        <v>1</v>
      </c>
      <c r="D122" s="160">
        <v>0</v>
      </c>
      <c r="E122" s="160">
        <v>0</v>
      </c>
      <c r="F122" s="160">
        <v>0</v>
      </c>
      <c r="G122" s="160">
        <v>0</v>
      </c>
      <c r="H122" s="160">
        <v>1</v>
      </c>
      <c r="I122" s="160">
        <v>1</v>
      </c>
      <c r="J122" s="160">
        <v>0</v>
      </c>
      <c r="K122" s="11"/>
    </row>
    <row r="123" spans="1:13" ht="24.95" customHeight="1" x14ac:dyDescent="0.25">
      <c r="A123" s="157" t="s">
        <v>376</v>
      </c>
      <c r="B123" s="160">
        <v>0</v>
      </c>
      <c r="C123" s="160">
        <v>0</v>
      </c>
      <c r="D123" s="160">
        <v>0</v>
      </c>
      <c r="E123" s="160">
        <v>0</v>
      </c>
      <c r="F123" s="160">
        <v>0</v>
      </c>
      <c r="G123" s="160">
        <v>0</v>
      </c>
      <c r="H123" s="160">
        <v>0</v>
      </c>
      <c r="I123" s="160">
        <v>0</v>
      </c>
      <c r="J123" s="160">
        <v>0</v>
      </c>
      <c r="K123" s="11"/>
    </row>
    <row r="124" spans="1:13" ht="24.95" customHeight="1" x14ac:dyDescent="0.25">
      <c r="A124" s="157" t="s">
        <v>377</v>
      </c>
      <c r="B124" s="160">
        <v>10</v>
      </c>
      <c r="C124" s="160">
        <v>12</v>
      </c>
      <c r="D124" s="160">
        <v>20</v>
      </c>
      <c r="E124" s="160">
        <v>2</v>
      </c>
      <c r="F124" s="160">
        <v>3</v>
      </c>
      <c r="G124" s="160">
        <v>50</v>
      </c>
      <c r="H124" s="160">
        <v>12</v>
      </c>
      <c r="I124" s="160">
        <v>15</v>
      </c>
      <c r="J124" s="160">
        <v>25</v>
      </c>
      <c r="K124" s="11"/>
    </row>
    <row r="125" spans="1:13" ht="24.95" customHeight="1" x14ac:dyDescent="0.25">
      <c r="A125" s="157" t="s">
        <v>378</v>
      </c>
      <c r="B125" s="160">
        <v>1</v>
      </c>
      <c r="C125" s="160">
        <v>12</v>
      </c>
      <c r="D125" s="160">
        <v>1100</v>
      </c>
      <c r="E125" s="160">
        <v>0</v>
      </c>
      <c r="F125" s="160">
        <v>12</v>
      </c>
      <c r="G125" s="160">
        <v>0</v>
      </c>
      <c r="H125" s="160">
        <v>3</v>
      </c>
      <c r="I125" s="160">
        <v>19</v>
      </c>
      <c r="J125" s="160">
        <v>533.29999999999995</v>
      </c>
      <c r="K125" s="11"/>
    </row>
    <row r="126" spans="1:13" ht="24.95" customHeight="1" x14ac:dyDescent="0.25">
      <c r="A126" s="157" t="s">
        <v>379</v>
      </c>
      <c r="B126" s="160">
        <v>3</v>
      </c>
      <c r="C126" s="160">
        <v>2</v>
      </c>
      <c r="D126" s="160">
        <v>-33.299999999999997</v>
      </c>
      <c r="E126" s="160">
        <v>0</v>
      </c>
      <c r="F126" s="160">
        <v>0</v>
      </c>
      <c r="G126" s="160">
        <v>0</v>
      </c>
      <c r="H126" s="160">
        <v>3</v>
      </c>
      <c r="I126" s="160">
        <v>3</v>
      </c>
      <c r="J126" s="160">
        <v>0</v>
      </c>
      <c r="K126" s="11"/>
    </row>
    <row r="127" spans="1:13" ht="24.95" customHeight="1" x14ac:dyDescent="0.25">
      <c r="A127" s="157" t="s">
        <v>380</v>
      </c>
      <c r="B127" s="160">
        <v>2</v>
      </c>
      <c r="C127" s="160">
        <v>1</v>
      </c>
      <c r="D127" s="160">
        <v>-50</v>
      </c>
      <c r="E127" s="160">
        <v>0</v>
      </c>
      <c r="F127" s="160">
        <v>0</v>
      </c>
      <c r="G127" s="160">
        <v>0</v>
      </c>
      <c r="H127" s="160">
        <v>2</v>
      </c>
      <c r="I127" s="160">
        <v>3</v>
      </c>
      <c r="J127" s="160">
        <v>50</v>
      </c>
    </row>
    <row r="128" spans="1:13" ht="24.95" customHeight="1" x14ac:dyDescent="0.25">
      <c r="A128" s="157" t="s">
        <v>381</v>
      </c>
      <c r="B128" s="160">
        <v>5</v>
      </c>
      <c r="C128" s="160">
        <v>5</v>
      </c>
      <c r="D128" s="160">
        <v>0</v>
      </c>
      <c r="E128" s="160">
        <v>1</v>
      </c>
      <c r="F128" s="160">
        <v>1</v>
      </c>
      <c r="G128" s="160">
        <v>0</v>
      </c>
      <c r="H128" s="160">
        <v>4</v>
      </c>
      <c r="I128" s="160">
        <v>10</v>
      </c>
      <c r="J128" s="160">
        <v>150</v>
      </c>
    </row>
    <row r="129" spans="1:10" ht="24.95" customHeight="1" x14ac:dyDescent="0.25">
      <c r="A129" s="157" t="s">
        <v>382</v>
      </c>
      <c r="B129" s="160">
        <v>0</v>
      </c>
      <c r="C129" s="160">
        <v>2</v>
      </c>
      <c r="D129" s="160">
        <v>0</v>
      </c>
      <c r="E129" s="160">
        <v>0</v>
      </c>
      <c r="F129" s="160">
        <v>0</v>
      </c>
      <c r="G129" s="160">
        <v>0</v>
      </c>
      <c r="H129" s="160">
        <v>0</v>
      </c>
      <c r="I129" s="160">
        <v>3</v>
      </c>
      <c r="J129" s="160">
        <v>0</v>
      </c>
    </row>
    <row r="130" spans="1:10" ht="24.95" customHeight="1" x14ac:dyDescent="0.25">
      <c r="A130" s="157" t="s">
        <v>383</v>
      </c>
      <c r="B130" s="160">
        <v>0</v>
      </c>
      <c r="C130" s="160">
        <v>0</v>
      </c>
      <c r="D130" s="160">
        <v>0</v>
      </c>
      <c r="E130" s="160">
        <v>0</v>
      </c>
      <c r="F130" s="160">
        <v>0</v>
      </c>
      <c r="G130" s="160">
        <v>0</v>
      </c>
      <c r="H130" s="160">
        <v>0</v>
      </c>
      <c r="I130" s="160">
        <v>0</v>
      </c>
      <c r="J130" s="160">
        <v>0</v>
      </c>
    </row>
    <row r="131" spans="1:10" ht="24.95" customHeight="1" x14ac:dyDescent="0.25">
      <c r="A131" s="157" t="s">
        <v>384</v>
      </c>
      <c r="B131" s="160">
        <v>10</v>
      </c>
      <c r="C131" s="160">
        <v>6</v>
      </c>
      <c r="D131" s="160">
        <v>-40</v>
      </c>
      <c r="E131" s="160">
        <v>3</v>
      </c>
      <c r="F131" s="160">
        <v>0</v>
      </c>
      <c r="G131" s="160">
        <v>-100</v>
      </c>
      <c r="H131" s="160">
        <v>19</v>
      </c>
      <c r="I131" s="160">
        <v>8</v>
      </c>
      <c r="J131" s="160">
        <v>-57.9</v>
      </c>
    </row>
    <row r="132" spans="1:10" ht="24.95" customHeight="1" x14ac:dyDescent="0.25">
      <c r="A132" s="157" t="s">
        <v>385</v>
      </c>
      <c r="B132" s="160">
        <v>1</v>
      </c>
      <c r="C132" s="160">
        <v>0</v>
      </c>
      <c r="D132" s="160">
        <v>-100</v>
      </c>
      <c r="E132" s="160">
        <v>0</v>
      </c>
      <c r="F132" s="160">
        <v>0</v>
      </c>
      <c r="G132" s="160">
        <v>0</v>
      </c>
      <c r="H132" s="160">
        <v>1</v>
      </c>
      <c r="I132" s="160">
        <v>0</v>
      </c>
      <c r="J132" s="160">
        <v>-100</v>
      </c>
    </row>
    <row r="133" spans="1:10" ht="24.95" customHeight="1" x14ac:dyDescent="0.25">
      <c r="A133" s="157" t="s">
        <v>386</v>
      </c>
      <c r="B133" s="160">
        <v>1</v>
      </c>
      <c r="C133" s="160">
        <v>6</v>
      </c>
      <c r="D133" s="160">
        <v>500</v>
      </c>
      <c r="E133" s="160">
        <v>0</v>
      </c>
      <c r="F133" s="160">
        <v>0</v>
      </c>
      <c r="G133" s="160">
        <v>0</v>
      </c>
      <c r="H133" s="160">
        <v>1</v>
      </c>
      <c r="I133" s="160">
        <v>12</v>
      </c>
      <c r="J133" s="160">
        <v>1100</v>
      </c>
    </row>
    <row r="134" spans="1:10" ht="24.95" customHeight="1" x14ac:dyDescent="0.25">
      <c r="A134" s="157" t="s">
        <v>387</v>
      </c>
      <c r="B134" s="160">
        <v>0</v>
      </c>
      <c r="C134" s="160">
        <v>0</v>
      </c>
      <c r="D134" s="160">
        <v>0</v>
      </c>
      <c r="E134" s="160">
        <v>0</v>
      </c>
      <c r="F134" s="160">
        <v>0</v>
      </c>
      <c r="G134" s="160">
        <v>0</v>
      </c>
      <c r="H134" s="160">
        <v>0</v>
      </c>
      <c r="I134" s="160">
        <v>0</v>
      </c>
      <c r="J134" s="160">
        <v>0</v>
      </c>
    </row>
    <row r="135" spans="1:10" ht="24.95" customHeight="1" x14ac:dyDescent="0.25">
      <c r="A135" s="157" t="s">
        <v>388</v>
      </c>
      <c r="B135" s="160">
        <v>0</v>
      </c>
      <c r="C135" s="160">
        <v>0</v>
      </c>
      <c r="D135" s="160">
        <v>0</v>
      </c>
      <c r="E135" s="160">
        <v>0</v>
      </c>
      <c r="F135" s="160">
        <v>0</v>
      </c>
      <c r="G135" s="160">
        <v>0</v>
      </c>
      <c r="H135" s="160">
        <v>0</v>
      </c>
      <c r="I135" s="160">
        <v>0</v>
      </c>
      <c r="J135" s="160">
        <v>0</v>
      </c>
    </row>
    <row r="136" spans="1:10" ht="24.95" customHeight="1" x14ac:dyDescent="0.25">
      <c r="A136" s="157" t="s">
        <v>389</v>
      </c>
      <c r="B136" s="160">
        <v>0</v>
      </c>
      <c r="C136" s="160">
        <v>0</v>
      </c>
      <c r="D136" s="160">
        <v>0</v>
      </c>
      <c r="E136" s="160">
        <v>0</v>
      </c>
      <c r="F136" s="160">
        <v>0</v>
      </c>
      <c r="G136" s="160">
        <v>0</v>
      </c>
      <c r="H136" s="160">
        <v>0</v>
      </c>
      <c r="I136" s="160">
        <v>0</v>
      </c>
      <c r="J136" s="160">
        <v>0</v>
      </c>
    </row>
    <row r="137" spans="1:10" ht="24.95" customHeight="1" x14ac:dyDescent="0.25">
      <c r="A137" s="157" t="s">
        <v>390</v>
      </c>
      <c r="B137" s="160">
        <v>0</v>
      </c>
      <c r="C137" s="160">
        <v>0</v>
      </c>
      <c r="D137" s="160">
        <v>0</v>
      </c>
      <c r="E137" s="160">
        <v>0</v>
      </c>
      <c r="F137" s="160">
        <v>0</v>
      </c>
      <c r="G137" s="160">
        <v>0</v>
      </c>
      <c r="H137" s="160">
        <v>0</v>
      </c>
      <c r="I137" s="160">
        <v>0</v>
      </c>
      <c r="J137" s="160">
        <v>0</v>
      </c>
    </row>
    <row r="138" spans="1:10" ht="24.95" customHeight="1" x14ac:dyDescent="0.25">
      <c r="A138" s="157" t="s">
        <v>391</v>
      </c>
      <c r="B138" s="160">
        <v>0</v>
      </c>
      <c r="C138" s="160">
        <v>0</v>
      </c>
      <c r="D138" s="160">
        <v>0</v>
      </c>
      <c r="E138" s="160">
        <v>0</v>
      </c>
      <c r="F138" s="160">
        <v>0</v>
      </c>
      <c r="G138" s="160">
        <v>0</v>
      </c>
      <c r="H138" s="160">
        <v>0</v>
      </c>
      <c r="I138" s="160">
        <v>0</v>
      </c>
      <c r="J138" s="160">
        <v>0</v>
      </c>
    </row>
    <row r="139" spans="1:10" ht="24.95" customHeight="1" x14ac:dyDescent="0.25">
      <c r="A139" s="157" t="s">
        <v>392</v>
      </c>
      <c r="B139" s="160">
        <v>0</v>
      </c>
      <c r="C139" s="160">
        <v>0</v>
      </c>
      <c r="D139" s="160">
        <v>0</v>
      </c>
      <c r="E139" s="160">
        <v>0</v>
      </c>
      <c r="F139" s="160">
        <v>0</v>
      </c>
      <c r="G139" s="160">
        <v>0</v>
      </c>
      <c r="H139" s="160">
        <v>0</v>
      </c>
      <c r="I139" s="160">
        <v>0</v>
      </c>
      <c r="J139" s="160">
        <v>0</v>
      </c>
    </row>
    <row r="140" spans="1:10" ht="24.95" customHeight="1" x14ac:dyDescent="0.25">
      <c r="A140" s="157" t="s">
        <v>393</v>
      </c>
      <c r="B140" s="160">
        <v>0</v>
      </c>
      <c r="C140" s="160">
        <v>0</v>
      </c>
      <c r="D140" s="160">
        <v>0</v>
      </c>
      <c r="E140" s="160">
        <v>0</v>
      </c>
      <c r="F140" s="160">
        <v>0</v>
      </c>
      <c r="G140" s="160">
        <v>0</v>
      </c>
      <c r="H140" s="160">
        <v>0</v>
      </c>
      <c r="I140" s="160">
        <v>0</v>
      </c>
      <c r="J140" s="160">
        <v>0</v>
      </c>
    </row>
    <row r="141" spans="1:10" ht="24.95" customHeight="1" x14ac:dyDescent="0.25">
      <c r="A141" s="157" t="s">
        <v>394</v>
      </c>
      <c r="B141" s="160">
        <v>0</v>
      </c>
      <c r="C141" s="160">
        <v>0</v>
      </c>
      <c r="D141" s="160">
        <v>0</v>
      </c>
      <c r="E141" s="160">
        <v>0</v>
      </c>
      <c r="F141" s="160">
        <v>0</v>
      </c>
      <c r="G141" s="160">
        <v>0</v>
      </c>
      <c r="H141" s="160">
        <v>0</v>
      </c>
      <c r="I141" s="160">
        <v>0</v>
      </c>
      <c r="J141" s="160">
        <v>0</v>
      </c>
    </row>
    <row r="142" spans="1:10" ht="24.95" customHeight="1" x14ac:dyDescent="0.25">
      <c r="A142" s="157" t="s">
        <v>395</v>
      </c>
      <c r="B142" s="160">
        <v>0</v>
      </c>
      <c r="C142" s="160">
        <v>0</v>
      </c>
      <c r="D142" s="160">
        <v>0</v>
      </c>
      <c r="E142" s="160">
        <v>0</v>
      </c>
      <c r="F142" s="160">
        <v>0</v>
      </c>
      <c r="G142" s="160">
        <v>0</v>
      </c>
      <c r="H142" s="160">
        <v>0</v>
      </c>
      <c r="I142" s="160">
        <v>0</v>
      </c>
      <c r="J142" s="160">
        <v>0</v>
      </c>
    </row>
    <row r="143" spans="1:10" ht="24.95" customHeight="1" x14ac:dyDescent="0.25">
      <c r="A143" s="157" t="s">
        <v>396</v>
      </c>
      <c r="B143" s="160">
        <v>0</v>
      </c>
      <c r="C143" s="160">
        <v>0</v>
      </c>
      <c r="D143" s="160">
        <v>0</v>
      </c>
      <c r="E143" s="160">
        <v>0</v>
      </c>
      <c r="F143" s="160">
        <v>0</v>
      </c>
      <c r="G143" s="160">
        <v>0</v>
      </c>
      <c r="H143" s="160">
        <v>0</v>
      </c>
      <c r="I143" s="160">
        <v>0</v>
      </c>
      <c r="J143" s="160">
        <v>0</v>
      </c>
    </row>
    <row r="144" spans="1:10" ht="24.95" customHeight="1" x14ac:dyDescent="0.25">
      <c r="A144" s="157" t="s">
        <v>397</v>
      </c>
      <c r="B144" s="160">
        <v>0</v>
      </c>
      <c r="C144" s="160">
        <v>0</v>
      </c>
      <c r="D144" s="160">
        <v>0</v>
      </c>
      <c r="E144" s="160">
        <v>0</v>
      </c>
      <c r="F144" s="160">
        <v>0</v>
      </c>
      <c r="G144" s="160">
        <v>0</v>
      </c>
      <c r="H144" s="160">
        <v>0</v>
      </c>
      <c r="I144" s="160">
        <v>0</v>
      </c>
      <c r="J144" s="160">
        <v>0</v>
      </c>
    </row>
    <row r="145" spans="1:10" ht="24.95" customHeight="1" x14ac:dyDescent="0.25">
      <c r="A145" s="163" t="s">
        <v>398</v>
      </c>
      <c r="B145" s="160">
        <v>4</v>
      </c>
      <c r="C145" s="160">
        <v>4</v>
      </c>
      <c r="D145" s="160">
        <v>0</v>
      </c>
      <c r="E145" s="160">
        <v>0</v>
      </c>
      <c r="F145" s="160">
        <v>3</v>
      </c>
      <c r="G145" s="160">
        <v>0</v>
      </c>
      <c r="H145" s="160">
        <v>7</v>
      </c>
      <c r="I145" s="160">
        <v>5</v>
      </c>
      <c r="J145" s="160">
        <v>-28.6</v>
      </c>
    </row>
    <row r="146" spans="1:10" ht="24.95" customHeight="1" x14ac:dyDescent="0.25">
      <c r="A146" s="157" t="s">
        <v>399</v>
      </c>
      <c r="B146" s="162">
        <v>1</v>
      </c>
      <c r="C146" s="162">
        <v>0</v>
      </c>
      <c r="D146" s="162">
        <v>-100</v>
      </c>
      <c r="E146" s="162">
        <v>0</v>
      </c>
      <c r="F146" s="162">
        <v>0</v>
      </c>
      <c r="G146" s="162">
        <v>0</v>
      </c>
      <c r="H146" s="162">
        <v>1</v>
      </c>
      <c r="I146" s="162">
        <v>0</v>
      </c>
      <c r="J146" s="162">
        <v>-100</v>
      </c>
    </row>
    <row r="147" spans="1:10" ht="24.95" customHeight="1" x14ac:dyDescent="0.25">
      <c r="A147" s="157" t="s">
        <v>400</v>
      </c>
      <c r="B147" s="162">
        <v>4</v>
      </c>
      <c r="C147" s="162">
        <v>5</v>
      </c>
      <c r="D147" s="162">
        <v>25</v>
      </c>
      <c r="E147" s="162">
        <v>2</v>
      </c>
      <c r="F147" s="162">
        <v>0</v>
      </c>
      <c r="G147" s="162">
        <v>-100</v>
      </c>
      <c r="H147" s="162">
        <v>2</v>
      </c>
      <c r="I147" s="162">
        <v>12</v>
      </c>
      <c r="J147" s="162">
        <v>500</v>
      </c>
    </row>
    <row r="148" spans="1:10" ht="24.95" customHeight="1" x14ac:dyDescent="0.25">
      <c r="A148" s="157" t="s">
        <v>401</v>
      </c>
      <c r="B148" s="162">
        <v>0</v>
      </c>
      <c r="C148" s="162">
        <v>0</v>
      </c>
      <c r="D148" s="162">
        <v>0</v>
      </c>
      <c r="E148" s="162">
        <v>0</v>
      </c>
      <c r="F148" s="162">
        <v>0</v>
      </c>
      <c r="G148" s="162">
        <v>0</v>
      </c>
      <c r="H148" s="162">
        <v>0</v>
      </c>
      <c r="I148" s="162">
        <v>0</v>
      </c>
      <c r="J148" s="162">
        <v>0</v>
      </c>
    </row>
    <row r="149" spans="1:10" ht="24.95" customHeight="1" x14ac:dyDescent="0.25">
      <c r="A149" s="157" t="s">
        <v>402</v>
      </c>
      <c r="B149" s="162">
        <v>4</v>
      </c>
      <c r="C149" s="162">
        <v>6</v>
      </c>
      <c r="D149" s="162">
        <v>50</v>
      </c>
      <c r="E149" s="162">
        <v>0</v>
      </c>
      <c r="F149" s="162">
        <v>0</v>
      </c>
      <c r="G149" s="162">
        <v>0</v>
      </c>
      <c r="H149" s="162">
        <v>13</v>
      </c>
      <c r="I149" s="162">
        <v>9</v>
      </c>
      <c r="J149" s="162">
        <v>-30.8</v>
      </c>
    </row>
    <row r="150" spans="1:10" ht="24.95" customHeight="1" x14ac:dyDescent="0.25">
      <c r="A150" s="157" t="s">
        <v>403</v>
      </c>
      <c r="B150" s="162">
        <v>6</v>
      </c>
      <c r="C150" s="162">
        <v>7</v>
      </c>
      <c r="D150" s="162">
        <v>16.7</v>
      </c>
      <c r="E150" s="162">
        <v>3</v>
      </c>
      <c r="F150" s="162">
        <v>1</v>
      </c>
      <c r="G150" s="162">
        <v>-66.7</v>
      </c>
      <c r="H150" s="162">
        <v>12</v>
      </c>
      <c r="I150" s="162">
        <v>10</v>
      </c>
      <c r="J150" s="162">
        <v>-16.7</v>
      </c>
    </row>
    <row r="151" spans="1:10" ht="24.95" customHeight="1" x14ac:dyDescent="0.25">
      <c r="A151" s="157" t="s">
        <v>404</v>
      </c>
      <c r="B151" s="162">
        <v>10</v>
      </c>
      <c r="C151" s="162">
        <v>11</v>
      </c>
      <c r="D151" s="162">
        <v>10</v>
      </c>
      <c r="E151" s="162">
        <v>2</v>
      </c>
      <c r="F151" s="162">
        <v>2</v>
      </c>
      <c r="G151" s="162">
        <v>0</v>
      </c>
      <c r="H151" s="162">
        <v>12</v>
      </c>
      <c r="I151" s="162">
        <v>12</v>
      </c>
      <c r="J151" s="162">
        <v>0</v>
      </c>
    </row>
    <row r="152" spans="1:10" ht="24.95" customHeight="1" x14ac:dyDescent="0.25">
      <c r="A152" s="157" t="s">
        <v>405</v>
      </c>
      <c r="B152" s="162">
        <v>0</v>
      </c>
      <c r="C152" s="162">
        <v>0</v>
      </c>
      <c r="D152" s="162">
        <v>0</v>
      </c>
      <c r="E152" s="162">
        <v>0</v>
      </c>
      <c r="F152" s="162">
        <v>0</v>
      </c>
      <c r="G152" s="162">
        <v>0</v>
      </c>
      <c r="H152" s="162">
        <v>0</v>
      </c>
      <c r="I152" s="162">
        <v>0</v>
      </c>
      <c r="J152" s="162">
        <v>0</v>
      </c>
    </row>
    <row r="153" spans="1:10" ht="24.95" customHeight="1" x14ac:dyDescent="0.25">
      <c r="A153" s="157" t="s">
        <v>406</v>
      </c>
      <c r="B153" s="162">
        <v>0</v>
      </c>
      <c r="C153" s="162">
        <v>0</v>
      </c>
      <c r="D153" s="162">
        <v>0</v>
      </c>
      <c r="E153" s="162">
        <v>0</v>
      </c>
      <c r="F153" s="162">
        <v>0</v>
      </c>
      <c r="G153" s="162">
        <v>0</v>
      </c>
      <c r="H153" s="162">
        <v>0</v>
      </c>
      <c r="I153" s="162">
        <v>0</v>
      </c>
      <c r="J153" s="162">
        <v>0</v>
      </c>
    </row>
    <row r="154" spans="1:10" ht="24.95" customHeight="1" x14ac:dyDescent="0.25">
      <c r="A154" s="157" t="s">
        <v>407</v>
      </c>
      <c r="B154" s="162">
        <v>0</v>
      </c>
      <c r="C154" s="162">
        <v>0</v>
      </c>
      <c r="D154" s="162">
        <v>0</v>
      </c>
      <c r="E154" s="162">
        <v>0</v>
      </c>
      <c r="F154" s="162">
        <v>0</v>
      </c>
      <c r="G154" s="162">
        <v>0</v>
      </c>
      <c r="H154" s="162">
        <v>0</v>
      </c>
      <c r="I154" s="162">
        <v>0</v>
      </c>
      <c r="J154" s="162">
        <v>0</v>
      </c>
    </row>
    <row r="155" spans="1:10" ht="24.95" customHeight="1" x14ac:dyDescent="0.25">
      <c r="A155" s="157" t="s">
        <v>408</v>
      </c>
      <c r="B155" s="162">
        <v>7</v>
      </c>
      <c r="C155" s="162">
        <v>2</v>
      </c>
      <c r="D155" s="162">
        <v>-71.400000000000006</v>
      </c>
      <c r="E155" s="162">
        <v>1</v>
      </c>
      <c r="F155" s="162">
        <v>0</v>
      </c>
      <c r="G155" s="162">
        <v>-100</v>
      </c>
      <c r="H155" s="162">
        <v>17</v>
      </c>
      <c r="I155" s="162">
        <v>7</v>
      </c>
      <c r="J155" s="162">
        <v>-58.8</v>
      </c>
    </row>
    <row r="156" spans="1:10" ht="24.95" customHeight="1" x14ac:dyDescent="0.25">
      <c r="A156" s="157" t="s">
        <v>409</v>
      </c>
      <c r="B156" s="162">
        <v>2</v>
      </c>
      <c r="C156" s="162">
        <v>2</v>
      </c>
      <c r="D156" s="162">
        <v>0</v>
      </c>
      <c r="E156" s="162">
        <v>2</v>
      </c>
      <c r="F156" s="162">
        <v>0</v>
      </c>
      <c r="G156" s="162">
        <v>-100</v>
      </c>
      <c r="H156" s="162">
        <v>2</v>
      </c>
      <c r="I156" s="162">
        <v>5</v>
      </c>
      <c r="J156" s="162">
        <v>150</v>
      </c>
    </row>
    <row r="157" spans="1:10" ht="24.95" customHeight="1" x14ac:dyDescent="0.25">
      <c r="A157" s="157" t="s">
        <v>410</v>
      </c>
      <c r="B157" s="162">
        <v>1</v>
      </c>
      <c r="C157" s="162">
        <v>4</v>
      </c>
      <c r="D157" s="162">
        <v>300</v>
      </c>
      <c r="E157" s="162">
        <v>0</v>
      </c>
      <c r="F157" s="162">
        <v>4</v>
      </c>
      <c r="G157" s="162">
        <v>0</v>
      </c>
      <c r="H157" s="162">
        <v>1</v>
      </c>
      <c r="I157" s="162">
        <v>3</v>
      </c>
      <c r="J157" s="162">
        <v>200</v>
      </c>
    </row>
    <row r="158" spans="1:10" ht="24.95" customHeight="1" x14ac:dyDescent="0.25">
      <c r="A158" s="157" t="s">
        <v>411</v>
      </c>
      <c r="B158" s="162">
        <v>0</v>
      </c>
      <c r="C158" s="162">
        <v>2</v>
      </c>
      <c r="D158" s="162">
        <v>0</v>
      </c>
      <c r="E158" s="162">
        <v>0</v>
      </c>
      <c r="F158" s="162">
        <v>0</v>
      </c>
      <c r="G158" s="162">
        <v>0</v>
      </c>
      <c r="H158" s="162">
        <v>0</v>
      </c>
      <c r="I158" s="162">
        <v>4</v>
      </c>
      <c r="J158" s="162">
        <v>0</v>
      </c>
    </row>
    <row r="159" spans="1:10" ht="24.95" customHeight="1" x14ac:dyDescent="0.25">
      <c r="A159" s="157" t="s">
        <v>412</v>
      </c>
      <c r="B159" s="162">
        <v>2</v>
      </c>
      <c r="C159" s="162">
        <v>0</v>
      </c>
      <c r="D159" s="162">
        <v>-100</v>
      </c>
      <c r="E159" s="162">
        <v>0</v>
      </c>
      <c r="F159" s="162">
        <v>0</v>
      </c>
      <c r="G159" s="162">
        <v>0</v>
      </c>
      <c r="H159" s="162">
        <v>4</v>
      </c>
      <c r="I159" s="162">
        <v>0</v>
      </c>
      <c r="J159" s="162">
        <v>-100</v>
      </c>
    </row>
    <row r="160" spans="1:10" ht="24.95" customHeight="1" x14ac:dyDescent="0.25">
      <c r="A160" s="157" t="s">
        <v>413</v>
      </c>
      <c r="B160" s="162">
        <v>0</v>
      </c>
      <c r="C160" s="162">
        <v>0</v>
      </c>
      <c r="D160" s="162">
        <v>0</v>
      </c>
      <c r="E160" s="162">
        <v>0</v>
      </c>
      <c r="F160" s="162">
        <v>0</v>
      </c>
      <c r="G160" s="162">
        <v>0</v>
      </c>
      <c r="H160" s="162">
        <v>0</v>
      </c>
      <c r="I160" s="162">
        <v>0</v>
      </c>
      <c r="J160" s="162">
        <v>0</v>
      </c>
    </row>
    <row r="161" spans="1:10" ht="24.95" customHeight="1" x14ac:dyDescent="0.25">
      <c r="A161" s="157" t="s">
        <v>110</v>
      </c>
      <c r="B161" s="162">
        <v>0</v>
      </c>
      <c r="C161" s="162">
        <v>0</v>
      </c>
      <c r="D161" s="162">
        <v>0</v>
      </c>
      <c r="E161" s="162">
        <v>0</v>
      </c>
      <c r="F161" s="162">
        <v>0</v>
      </c>
      <c r="G161" s="162">
        <v>0</v>
      </c>
      <c r="H161" s="162">
        <v>0</v>
      </c>
      <c r="I161" s="162">
        <v>0</v>
      </c>
      <c r="J161" s="162">
        <v>0</v>
      </c>
    </row>
    <row r="162" spans="1:10" ht="24.95" customHeight="1" x14ac:dyDescent="0.25">
      <c r="A162" s="157" t="s">
        <v>414</v>
      </c>
      <c r="B162" s="162">
        <v>2</v>
      </c>
      <c r="C162" s="162">
        <v>5</v>
      </c>
      <c r="D162" s="162">
        <v>150</v>
      </c>
      <c r="E162" s="162">
        <v>0</v>
      </c>
      <c r="F162" s="162">
        <v>2</v>
      </c>
      <c r="G162" s="162">
        <v>0</v>
      </c>
      <c r="H162" s="162">
        <v>2</v>
      </c>
      <c r="I162" s="162">
        <v>4</v>
      </c>
      <c r="J162" s="162">
        <v>100</v>
      </c>
    </row>
    <row r="163" spans="1:10" ht="24.95" customHeight="1" x14ac:dyDescent="0.25">
      <c r="A163" s="157" t="s">
        <v>415</v>
      </c>
      <c r="B163" s="162">
        <v>0</v>
      </c>
      <c r="C163" s="162">
        <v>0</v>
      </c>
      <c r="D163" s="162">
        <v>0</v>
      </c>
      <c r="E163" s="162">
        <v>0</v>
      </c>
      <c r="F163" s="162">
        <v>0</v>
      </c>
      <c r="G163" s="162">
        <v>0</v>
      </c>
      <c r="H163" s="162">
        <v>0</v>
      </c>
      <c r="I163" s="162">
        <v>0</v>
      </c>
      <c r="J163" s="162">
        <v>0</v>
      </c>
    </row>
    <row r="164" spans="1:10" ht="24.95" customHeight="1" x14ac:dyDescent="0.25">
      <c r="A164" s="157" t="s">
        <v>416</v>
      </c>
      <c r="B164" s="162">
        <v>2</v>
      </c>
      <c r="C164" s="162">
        <v>0</v>
      </c>
      <c r="D164" s="162">
        <v>-100</v>
      </c>
      <c r="E164" s="162">
        <v>0</v>
      </c>
      <c r="F164" s="162">
        <v>0</v>
      </c>
      <c r="G164" s="162">
        <v>0</v>
      </c>
      <c r="H164" s="162">
        <v>2</v>
      </c>
      <c r="I164" s="162">
        <v>0</v>
      </c>
      <c r="J164" s="162">
        <v>-100</v>
      </c>
    </row>
    <row r="165" spans="1:10" ht="24.95" customHeight="1" x14ac:dyDescent="0.25">
      <c r="A165" s="157" t="s">
        <v>417</v>
      </c>
      <c r="B165" s="162">
        <v>0</v>
      </c>
      <c r="C165" s="162">
        <v>0</v>
      </c>
      <c r="D165" s="162">
        <v>0</v>
      </c>
      <c r="E165" s="162">
        <v>0</v>
      </c>
      <c r="F165" s="162">
        <v>0</v>
      </c>
      <c r="G165" s="162">
        <v>0</v>
      </c>
      <c r="H165" s="162">
        <v>0</v>
      </c>
      <c r="I165" s="162">
        <v>0</v>
      </c>
      <c r="J165" s="162">
        <v>0</v>
      </c>
    </row>
    <row r="166" spans="1:10" ht="24.95" customHeight="1" x14ac:dyDescent="0.25">
      <c r="A166" s="157" t="s">
        <v>418</v>
      </c>
      <c r="B166" s="162">
        <v>0</v>
      </c>
      <c r="C166" s="162">
        <v>0</v>
      </c>
      <c r="D166" s="162">
        <v>0</v>
      </c>
      <c r="E166" s="162">
        <v>0</v>
      </c>
      <c r="F166" s="162">
        <v>0</v>
      </c>
      <c r="G166" s="162">
        <v>0</v>
      </c>
      <c r="H166" s="162">
        <v>0</v>
      </c>
      <c r="I166" s="162">
        <v>0</v>
      </c>
      <c r="J166" s="162">
        <v>0</v>
      </c>
    </row>
    <row r="167" spans="1:10" ht="24.95" customHeight="1" x14ac:dyDescent="0.25">
      <c r="A167" s="157" t="s">
        <v>419</v>
      </c>
      <c r="B167" s="162">
        <v>1</v>
      </c>
      <c r="C167" s="162">
        <v>1</v>
      </c>
      <c r="D167" s="162">
        <v>0</v>
      </c>
      <c r="E167" s="162">
        <v>0</v>
      </c>
      <c r="F167" s="162">
        <v>0</v>
      </c>
      <c r="G167" s="162">
        <v>0</v>
      </c>
      <c r="H167" s="162">
        <v>3</v>
      </c>
      <c r="I167" s="162">
        <v>1</v>
      </c>
      <c r="J167" s="162">
        <v>-66.7</v>
      </c>
    </row>
    <row r="168" spans="1:10" ht="24.95" customHeight="1" x14ac:dyDescent="0.25">
      <c r="A168" s="157" t="s">
        <v>420</v>
      </c>
      <c r="B168" s="162">
        <v>6</v>
      </c>
      <c r="C168" s="162">
        <v>4</v>
      </c>
      <c r="D168" s="162">
        <v>-33.299999999999997</v>
      </c>
      <c r="E168" s="162">
        <v>0</v>
      </c>
      <c r="F168" s="162">
        <v>1</v>
      </c>
      <c r="G168" s="162">
        <v>0</v>
      </c>
      <c r="H168" s="162">
        <v>6</v>
      </c>
      <c r="I168" s="162">
        <v>9</v>
      </c>
      <c r="J168" s="162">
        <v>50</v>
      </c>
    </row>
    <row r="169" spans="1:10" ht="24.95" customHeight="1" x14ac:dyDescent="0.25">
      <c r="A169" s="157" t="s">
        <v>421</v>
      </c>
      <c r="B169" s="162">
        <v>6</v>
      </c>
      <c r="C169" s="162">
        <v>6</v>
      </c>
      <c r="D169" s="162">
        <v>0</v>
      </c>
      <c r="E169" s="162">
        <v>1</v>
      </c>
      <c r="F169" s="162">
        <v>1</v>
      </c>
      <c r="G169" s="162">
        <v>0</v>
      </c>
      <c r="H169" s="162">
        <v>13</v>
      </c>
      <c r="I169" s="162">
        <v>10</v>
      </c>
      <c r="J169" s="162">
        <v>-23.1</v>
      </c>
    </row>
    <row r="170" spans="1:10" ht="24.95" customHeight="1" x14ac:dyDescent="0.25">
      <c r="A170" s="157" t="s">
        <v>422</v>
      </c>
      <c r="B170" s="162">
        <v>0</v>
      </c>
      <c r="C170" s="162">
        <v>0</v>
      </c>
      <c r="D170" s="162">
        <v>0</v>
      </c>
      <c r="E170" s="162">
        <v>0</v>
      </c>
      <c r="F170" s="162">
        <v>0</v>
      </c>
      <c r="G170" s="162">
        <v>0</v>
      </c>
      <c r="H170" s="162">
        <v>0</v>
      </c>
      <c r="I170" s="162">
        <v>0</v>
      </c>
      <c r="J170" s="162">
        <v>0</v>
      </c>
    </row>
    <row r="171" spans="1:10" ht="24.95" customHeight="1" x14ac:dyDescent="0.25">
      <c r="A171" s="157" t="s">
        <v>423</v>
      </c>
      <c r="B171" s="162">
        <v>0</v>
      </c>
      <c r="C171" s="162">
        <v>0</v>
      </c>
      <c r="D171" s="162">
        <v>0</v>
      </c>
      <c r="E171" s="162">
        <v>0</v>
      </c>
      <c r="F171" s="162">
        <v>0</v>
      </c>
      <c r="G171" s="162">
        <v>0</v>
      </c>
      <c r="H171" s="162">
        <v>0</v>
      </c>
      <c r="I171" s="162">
        <v>0</v>
      </c>
      <c r="J171" s="162">
        <v>0</v>
      </c>
    </row>
    <row r="172" spans="1:10" ht="24.95" customHeight="1" x14ac:dyDescent="0.25">
      <c r="A172" s="157" t="s">
        <v>424</v>
      </c>
      <c r="B172" s="162">
        <v>2</v>
      </c>
      <c r="C172" s="162">
        <v>1</v>
      </c>
      <c r="D172" s="162">
        <v>-50</v>
      </c>
      <c r="E172" s="162">
        <v>1</v>
      </c>
      <c r="F172" s="162">
        <v>0</v>
      </c>
      <c r="G172" s="162">
        <v>-100</v>
      </c>
      <c r="H172" s="162">
        <v>5</v>
      </c>
      <c r="I172" s="162">
        <v>2</v>
      </c>
      <c r="J172" s="162">
        <v>-60</v>
      </c>
    </row>
    <row r="173" spans="1:10" ht="24.95" customHeight="1" x14ac:dyDescent="0.25">
      <c r="A173" s="157" t="s">
        <v>425</v>
      </c>
      <c r="B173" s="162">
        <v>1</v>
      </c>
      <c r="C173" s="162">
        <v>0</v>
      </c>
      <c r="D173" s="162">
        <v>-100</v>
      </c>
      <c r="E173" s="162">
        <v>0</v>
      </c>
      <c r="F173" s="162">
        <v>0</v>
      </c>
      <c r="G173" s="162">
        <v>0</v>
      </c>
      <c r="H173" s="162">
        <v>2</v>
      </c>
      <c r="I173" s="162">
        <v>0</v>
      </c>
      <c r="J173" s="162">
        <v>-100</v>
      </c>
    </row>
    <row r="174" spans="1:10" ht="24.95" customHeight="1" x14ac:dyDescent="0.25">
      <c r="A174" s="157" t="s">
        <v>426</v>
      </c>
      <c r="B174" s="162">
        <v>2</v>
      </c>
      <c r="C174" s="162">
        <v>5</v>
      </c>
      <c r="D174" s="162">
        <v>150</v>
      </c>
      <c r="E174" s="162">
        <v>0</v>
      </c>
      <c r="F174" s="162">
        <v>0</v>
      </c>
      <c r="G174" s="162">
        <v>0</v>
      </c>
      <c r="H174" s="162">
        <v>3</v>
      </c>
      <c r="I174" s="162">
        <v>6</v>
      </c>
      <c r="J174" s="162">
        <v>100</v>
      </c>
    </row>
    <row r="175" spans="1:10" ht="24.95" customHeight="1" x14ac:dyDescent="0.25">
      <c r="A175" s="157" t="s">
        <v>427</v>
      </c>
      <c r="B175" s="162">
        <v>0</v>
      </c>
      <c r="C175" s="162">
        <v>1</v>
      </c>
      <c r="D175" s="162">
        <v>0</v>
      </c>
      <c r="E175" s="162">
        <v>0</v>
      </c>
      <c r="F175" s="162">
        <v>0</v>
      </c>
      <c r="G175" s="162">
        <v>0</v>
      </c>
      <c r="H175" s="162">
        <v>0</v>
      </c>
      <c r="I175" s="162">
        <v>2</v>
      </c>
      <c r="J175" s="162">
        <v>0</v>
      </c>
    </row>
    <row r="176" spans="1:10" ht="24.95" customHeight="1" x14ac:dyDescent="0.25">
      <c r="A176" s="157" t="s">
        <v>428</v>
      </c>
      <c r="B176" s="162">
        <v>0</v>
      </c>
      <c r="C176" s="162">
        <v>4</v>
      </c>
      <c r="D176" s="162">
        <v>0</v>
      </c>
      <c r="E176" s="162">
        <v>0</v>
      </c>
      <c r="F176" s="162">
        <v>2</v>
      </c>
      <c r="G176" s="162">
        <v>0</v>
      </c>
      <c r="H176" s="162">
        <v>0</v>
      </c>
      <c r="I176" s="162">
        <v>5</v>
      </c>
      <c r="J176" s="162">
        <v>0</v>
      </c>
    </row>
    <row r="177" spans="1:10" ht="24.95" customHeight="1" x14ac:dyDescent="0.25">
      <c r="A177" s="163" t="s">
        <v>429</v>
      </c>
      <c r="B177" s="162">
        <v>1</v>
      </c>
      <c r="C177" s="162">
        <v>3</v>
      </c>
      <c r="D177" s="162">
        <v>200</v>
      </c>
      <c r="E177" s="162">
        <v>0</v>
      </c>
      <c r="F177" s="162">
        <v>0</v>
      </c>
      <c r="G177" s="162">
        <v>0</v>
      </c>
      <c r="H177" s="162">
        <v>1</v>
      </c>
      <c r="I177" s="162">
        <v>7</v>
      </c>
      <c r="J177" s="162">
        <v>600</v>
      </c>
    </row>
    <row r="178" spans="1:10" ht="24.95" customHeight="1" x14ac:dyDescent="0.25">
      <c r="A178" s="157" t="s">
        <v>430</v>
      </c>
      <c r="B178" s="160">
        <v>2</v>
      </c>
      <c r="C178" s="160">
        <v>2</v>
      </c>
      <c r="D178" s="160">
        <v>0</v>
      </c>
      <c r="E178" s="160">
        <v>2</v>
      </c>
      <c r="F178" s="160">
        <v>1</v>
      </c>
      <c r="G178" s="160">
        <v>-50</v>
      </c>
      <c r="H178" s="160">
        <v>2</v>
      </c>
      <c r="I178" s="160">
        <v>2</v>
      </c>
      <c r="J178" s="160">
        <v>0</v>
      </c>
    </row>
    <row r="179" spans="1:10" ht="24.95" customHeight="1" x14ac:dyDescent="0.25">
      <c r="A179" s="157" t="s">
        <v>431</v>
      </c>
      <c r="B179" s="160">
        <v>1</v>
      </c>
      <c r="C179" s="160">
        <v>0</v>
      </c>
      <c r="D179" s="160">
        <v>-100</v>
      </c>
      <c r="E179" s="160">
        <v>0</v>
      </c>
      <c r="F179" s="160">
        <v>0</v>
      </c>
      <c r="G179" s="160">
        <v>0</v>
      </c>
      <c r="H179" s="160">
        <v>1</v>
      </c>
      <c r="I179" s="160">
        <v>0</v>
      </c>
      <c r="J179" s="160">
        <v>-100</v>
      </c>
    </row>
    <row r="180" spans="1:10" ht="24.95" customHeight="1" x14ac:dyDescent="0.25">
      <c r="A180" s="157" t="s">
        <v>432</v>
      </c>
      <c r="B180" s="160">
        <v>3</v>
      </c>
      <c r="C180" s="160">
        <v>9</v>
      </c>
      <c r="D180" s="160">
        <v>200</v>
      </c>
      <c r="E180" s="160">
        <v>1</v>
      </c>
      <c r="F180" s="160">
        <v>2</v>
      </c>
      <c r="G180" s="160">
        <v>100</v>
      </c>
      <c r="H180" s="160">
        <v>3</v>
      </c>
      <c r="I180" s="160">
        <v>17</v>
      </c>
      <c r="J180" s="160">
        <v>466.7</v>
      </c>
    </row>
    <row r="181" spans="1:10" ht="24.95" customHeight="1" x14ac:dyDescent="0.25">
      <c r="A181" s="157" t="s">
        <v>433</v>
      </c>
      <c r="B181" s="160">
        <v>1</v>
      </c>
      <c r="C181" s="160">
        <v>2</v>
      </c>
      <c r="D181" s="160">
        <v>100</v>
      </c>
      <c r="E181" s="160">
        <v>0</v>
      </c>
      <c r="F181" s="160">
        <v>0</v>
      </c>
      <c r="G181" s="160">
        <v>0</v>
      </c>
      <c r="H181" s="160">
        <v>1</v>
      </c>
      <c r="I181" s="160">
        <v>2</v>
      </c>
      <c r="J181" s="160">
        <v>100</v>
      </c>
    </row>
    <row r="182" spans="1:10" ht="24.95" customHeight="1" x14ac:dyDescent="0.25">
      <c r="A182" s="157" t="s">
        <v>434</v>
      </c>
      <c r="B182" s="160">
        <v>13</v>
      </c>
      <c r="C182" s="160">
        <v>18</v>
      </c>
      <c r="D182" s="160">
        <v>38.5</v>
      </c>
      <c r="E182" s="160">
        <v>1</v>
      </c>
      <c r="F182" s="160">
        <v>1</v>
      </c>
      <c r="G182" s="160">
        <v>0</v>
      </c>
      <c r="H182" s="160">
        <v>23</v>
      </c>
      <c r="I182" s="160">
        <v>26</v>
      </c>
      <c r="J182" s="160">
        <v>13</v>
      </c>
    </row>
    <row r="183" spans="1:10" ht="24.95" customHeight="1" x14ac:dyDescent="0.25">
      <c r="A183" s="157" t="s">
        <v>435</v>
      </c>
      <c r="B183" s="160">
        <v>3</v>
      </c>
      <c r="C183" s="160">
        <v>2</v>
      </c>
      <c r="D183" s="160">
        <v>-33.299999999999997</v>
      </c>
      <c r="E183" s="160">
        <v>1</v>
      </c>
      <c r="F183" s="160">
        <v>0</v>
      </c>
      <c r="G183" s="160">
        <v>-100</v>
      </c>
      <c r="H183" s="160">
        <v>8</v>
      </c>
      <c r="I183" s="160">
        <v>5</v>
      </c>
      <c r="J183" s="160">
        <v>-37.5</v>
      </c>
    </row>
    <row r="184" spans="1:10" ht="24.95" customHeight="1" x14ac:dyDescent="0.25">
      <c r="A184" s="157" t="s">
        <v>436</v>
      </c>
      <c r="B184" s="160">
        <v>0</v>
      </c>
      <c r="C184" s="160">
        <v>0</v>
      </c>
      <c r="D184" s="160">
        <v>0</v>
      </c>
      <c r="E184" s="160">
        <v>0</v>
      </c>
      <c r="F184" s="160">
        <v>0</v>
      </c>
      <c r="G184" s="160">
        <v>0</v>
      </c>
      <c r="H184" s="160">
        <v>0</v>
      </c>
      <c r="I184" s="160">
        <v>0</v>
      </c>
      <c r="J184" s="160">
        <v>0</v>
      </c>
    </row>
    <row r="185" spans="1:10" ht="24.95" customHeight="1" x14ac:dyDescent="0.25">
      <c r="A185" s="157" t="s">
        <v>437</v>
      </c>
      <c r="B185" s="160">
        <v>0</v>
      </c>
      <c r="C185" s="160">
        <v>0</v>
      </c>
      <c r="D185" s="160">
        <v>0</v>
      </c>
      <c r="E185" s="160">
        <v>0</v>
      </c>
      <c r="F185" s="160">
        <v>0</v>
      </c>
      <c r="G185" s="160">
        <v>0</v>
      </c>
      <c r="H185" s="160">
        <v>0</v>
      </c>
      <c r="I185" s="160">
        <v>0</v>
      </c>
      <c r="J185" s="160">
        <v>0</v>
      </c>
    </row>
    <row r="186" spans="1:10" ht="24.95" customHeight="1" x14ac:dyDescent="0.25">
      <c r="A186" s="157" t="s">
        <v>438</v>
      </c>
      <c r="B186" s="160">
        <v>4</v>
      </c>
      <c r="C186" s="160">
        <v>8</v>
      </c>
      <c r="D186" s="160">
        <v>100</v>
      </c>
      <c r="E186" s="160">
        <v>0</v>
      </c>
      <c r="F186" s="160">
        <v>1</v>
      </c>
      <c r="G186" s="160">
        <v>0</v>
      </c>
      <c r="H186" s="160">
        <v>6</v>
      </c>
      <c r="I186" s="160">
        <v>9</v>
      </c>
      <c r="J186" s="160">
        <v>50</v>
      </c>
    </row>
    <row r="187" spans="1:10" ht="24.95" customHeight="1" x14ac:dyDescent="0.25">
      <c r="A187" s="157" t="s">
        <v>439</v>
      </c>
      <c r="B187" s="160">
        <v>2</v>
      </c>
      <c r="C187" s="160">
        <v>0</v>
      </c>
      <c r="D187" s="160">
        <v>-100</v>
      </c>
      <c r="E187" s="160">
        <v>0</v>
      </c>
      <c r="F187" s="160">
        <v>0</v>
      </c>
      <c r="G187" s="160">
        <v>0</v>
      </c>
      <c r="H187" s="160">
        <v>3</v>
      </c>
      <c r="I187" s="160">
        <v>0</v>
      </c>
      <c r="J187" s="160">
        <v>-100</v>
      </c>
    </row>
    <row r="188" spans="1:10" ht="24.95" customHeight="1" x14ac:dyDescent="0.25">
      <c r="A188" s="157" t="s">
        <v>440</v>
      </c>
      <c r="B188" s="160">
        <v>0</v>
      </c>
      <c r="C188" s="160">
        <v>0</v>
      </c>
      <c r="D188" s="160">
        <v>0</v>
      </c>
      <c r="E188" s="160">
        <v>0</v>
      </c>
      <c r="F188" s="160">
        <v>0</v>
      </c>
      <c r="G188" s="160">
        <v>0</v>
      </c>
      <c r="H188" s="160">
        <v>0</v>
      </c>
      <c r="I188" s="160">
        <v>0</v>
      </c>
      <c r="J188" s="160">
        <v>0</v>
      </c>
    </row>
    <row r="189" spans="1:10" ht="24.95" customHeight="1" x14ac:dyDescent="0.25">
      <c r="A189" s="157" t="s">
        <v>441</v>
      </c>
      <c r="B189" s="160">
        <v>0</v>
      </c>
      <c r="C189" s="160">
        <v>0</v>
      </c>
      <c r="D189" s="160">
        <v>0</v>
      </c>
      <c r="E189" s="160">
        <v>0</v>
      </c>
      <c r="F189" s="160">
        <v>0</v>
      </c>
      <c r="G189" s="160">
        <v>0</v>
      </c>
      <c r="H189" s="160">
        <v>0</v>
      </c>
      <c r="I189" s="160">
        <v>0</v>
      </c>
      <c r="J189" s="160">
        <v>0</v>
      </c>
    </row>
    <row r="190" spans="1:10" ht="24.95" customHeight="1" x14ac:dyDescent="0.25">
      <c r="A190" s="157" t="s">
        <v>442</v>
      </c>
      <c r="B190" s="160">
        <v>0</v>
      </c>
      <c r="C190" s="160">
        <v>0</v>
      </c>
      <c r="D190" s="160">
        <v>0</v>
      </c>
      <c r="E190" s="160">
        <v>0</v>
      </c>
      <c r="F190" s="160">
        <v>0</v>
      </c>
      <c r="G190" s="160">
        <v>0</v>
      </c>
      <c r="H190" s="160">
        <v>0</v>
      </c>
      <c r="I190" s="160">
        <v>0</v>
      </c>
      <c r="J190" s="160">
        <v>0</v>
      </c>
    </row>
    <row r="191" spans="1:10" ht="24.95" customHeight="1" x14ac:dyDescent="0.25">
      <c r="A191" s="157" t="s">
        <v>443</v>
      </c>
      <c r="B191" s="160">
        <v>3</v>
      </c>
      <c r="C191" s="160">
        <v>10</v>
      </c>
      <c r="D191" s="160">
        <v>233.3</v>
      </c>
      <c r="E191" s="160">
        <v>0</v>
      </c>
      <c r="F191" s="160">
        <v>2</v>
      </c>
      <c r="G191" s="160">
        <v>0</v>
      </c>
      <c r="H191" s="160">
        <v>7</v>
      </c>
      <c r="I191" s="160">
        <v>20</v>
      </c>
      <c r="J191" s="160">
        <v>185.7</v>
      </c>
    </row>
    <row r="192" spans="1:10" ht="24.95" customHeight="1" x14ac:dyDescent="0.25">
      <c r="A192" s="157" t="s">
        <v>444</v>
      </c>
      <c r="B192" s="160">
        <v>0</v>
      </c>
      <c r="C192" s="160">
        <v>0</v>
      </c>
      <c r="D192" s="160">
        <v>0</v>
      </c>
      <c r="E192" s="160">
        <v>0</v>
      </c>
      <c r="F192" s="160">
        <v>0</v>
      </c>
      <c r="G192" s="160">
        <v>0</v>
      </c>
      <c r="H192" s="160">
        <v>0</v>
      </c>
      <c r="I192" s="160">
        <v>0</v>
      </c>
      <c r="J192" s="160">
        <v>0</v>
      </c>
    </row>
    <row r="193" spans="1:10" ht="24.95" customHeight="1" x14ac:dyDescent="0.25">
      <c r="A193" s="157" t="s">
        <v>445</v>
      </c>
      <c r="B193" s="160">
        <v>1</v>
      </c>
      <c r="C193" s="160">
        <v>0</v>
      </c>
      <c r="D193" s="160">
        <v>-100</v>
      </c>
      <c r="E193" s="160">
        <v>1</v>
      </c>
      <c r="F193" s="160">
        <v>0</v>
      </c>
      <c r="G193" s="160">
        <v>-100</v>
      </c>
      <c r="H193" s="160">
        <v>0</v>
      </c>
      <c r="I193" s="160">
        <v>0</v>
      </c>
      <c r="J193" s="160">
        <v>0</v>
      </c>
    </row>
    <row r="194" spans="1:10" ht="24.95" customHeight="1" x14ac:dyDescent="0.25">
      <c r="A194" s="157" t="s">
        <v>446</v>
      </c>
      <c r="B194" s="160">
        <v>5</v>
      </c>
      <c r="C194" s="160">
        <v>4</v>
      </c>
      <c r="D194" s="160">
        <v>-20</v>
      </c>
      <c r="E194" s="160">
        <v>0</v>
      </c>
      <c r="F194" s="160">
        <v>1</v>
      </c>
      <c r="G194" s="160">
        <v>0</v>
      </c>
      <c r="H194" s="160">
        <v>7</v>
      </c>
      <c r="I194" s="160">
        <v>7</v>
      </c>
      <c r="J194" s="160">
        <v>0</v>
      </c>
    </row>
    <row r="195" spans="1:10" ht="24.95" customHeight="1" x14ac:dyDescent="0.25">
      <c r="A195" s="157" t="s">
        <v>447</v>
      </c>
      <c r="B195" s="160">
        <v>3</v>
      </c>
      <c r="C195" s="160">
        <v>5</v>
      </c>
      <c r="D195" s="160">
        <v>66.7</v>
      </c>
      <c r="E195" s="160">
        <v>1</v>
      </c>
      <c r="F195" s="160">
        <v>0</v>
      </c>
      <c r="G195" s="160">
        <v>-100</v>
      </c>
      <c r="H195" s="160">
        <v>2</v>
      </c>
      <c r="I195" s="160">
        <v>7</v>
      </c>
      <c r="J195" s="160">
        <v>250</v>
      </c>
    </row>
    <row r="196" spans="1:10" ht="24.95" customHeight="1" x14ac:dyDescent="0.25">
      <c r="A196" s="157" t="s">
        <v>448</v>
      </c>
      <c r="B196" s="160">
        <v>0</v>
      </c>
      <c r="C196" s="160">
        <v>0</v>
      </c>
      <c r="D196" s="160">
        <v>0</v>
      </c>
      <c r="E196" s="160">
        <v>0</v>
      </c>
      <c r="F196" s="160">
        <v>0</v>
      </c>
      <c r="G196" s="160">
        <v>0</v>
      </c>
      <c r="H196" s="160">
        <v>0</v>
      </c>
      <c r="I196" s="160">
        <v>0</v>
      </c>
      <c r="J196" s="160">
        <v>0</v>
      </c>
    </row>
    <row r="197" spans="1:10" ht="24.95" customHeight="1" x14ac:dyDescent="0.25">
      <c r="A197" s="157" t="s">
        <v>449</v>
      </c>
      <c r="B197" s="160">
        <v>1</v>
      </c>
      <c r="C197" s="160">
        <v>0</v>
      </c>
      <c r="D197" s="160">
        <v>-100</v>
      </c>
      <c r="E197" s="160">
        <v>1</v>
      </c>
      <c r="F197" s="160">
        <v>0</v>
      </c>
      <c r="G197" s="160">
        <v>-100</v>
      </c>
      <c r="H197" s="160">
        <v>0</v>
      </c>
      <c r="I197" s="160">
        <v>0</v>
      </c>
      <c r="J197" s="160">
        <v>0</v>
      </c>
    </row>
    <row r="198" spans="1:10" ht="24.95" customHeight="1" x14ac:dyDescent="0.25">
      <c r="A198" s="157" t="s">
        <v>450</v>
      </c>
      <c r="B198" s="160">
        <v>0</v>
      </c>
      <c r="C198" s="160">
        <v>0</v>
      </c>
      <c r="D198" s="160">
        <v>0</v>
      </c>
      <c r="E198" s="160">
        <v>0</v>
      </c>
      <c r="F198" s="160">
        <v>0</v>
      </c>
      <c r="G198" s="160">
        <v>0</v>
      </c>
      <c r="H198" s="160">
        <v>0</v>
      </c>
      <c r="I198" s="160">
        <v>0</v>
      </c>
      <c r="J198" s="160">
        <v>0</v>
      </c>
    </row>
    <row r="199" spans="1:10" ht="24.95" customHeight="1" x14ac:dyDescent="0.25">
      <c r="A199" s="157" t="s">
        <v>451</v>
      </c>
      <c r="B199" s="160">
        <v>0</v>
      </c>
      <c r="C199" s="160">
        <v>0</v>
      </c>
      <c r="D199" s="160">
        <v>0</v>
      </c>
      <c r="E199" s="160">
        <v>0</v>
      </c>
      <c r="F199" s="160">
        <v>0</v>
      </c>
      <c r="G199" s="160">
        <v>0</v>
      </c>
      <c r="H199" s="160">
        <v>0</v>
      </c>
      <c r="I199" s="160">
        <v>0</v>
      </c>
      <c r="J199" s="160">
        <v>0</v>
      </c>
    </row>
    <row r="200" spans="1:10" ht="24.95" customHeight="1" x14ac:dyDescent="0.25">
      <c r="A200" s="157" t="s">
        <v>452</v>
      </c>
      <c r="B200" s="160">
        <v>0</v>
      </c>
      <c r="C200" s="160">
        <v>0</v>
      </c>
      <c r="D200" s="160">
        <v>0</v>
      </c>
      <c r="E200" s="160">
        <v>0</v>
      </c>
      <c r="F200" s="160">
        <v>0</v>
      </c>
      <c r="G200" s="160">
        <v>0</v>
      </c>
      <c r="H200" s="160">
        <v>0</v>
      </c>
      <c r="I200" s="160">
        <v>0</v>
      </c>
      <c r="J200" s="160">
        <v>0</v>
      </c>
    </row>
    <row r="201" spans="1:10" ht="24.95" customHeight="1" x14ac:dyDescent="0.25">
      <c r="A201" s="157" t="s">
        <v>453</v>
      </c>
      <c r="B201" s="160">
        <v>10</v>
      </c>
      <c r="C201" s="160">
        <v>6</v>
      </c>
      <c r="D201" s="160">
        <v>-40</v>
      </c>
      <c r="E201" s="160">
        <v>4</v>
      </c>
      <c r="F201" s="160">
        <v>1</v>
      </c>
      <c r="G201" s="160">
        <v>-75</v>
      </c>
      <c r="H201" s="160">
        <v>21</v>
      </c>
      <c r="I201" s="160">
        <v>7</v>
      </c>
      <c r="J201" s="160">
        <v>-66.7</v>
      </c>
    </row>
    <row r="202" spans="1:10" ht="24.95" customHeight="1" x14ac:dyDescent="0.25">
      <c r="A202" s="157" t="s">
        <v>454</v>
      </c>
      <c r="B202" s="160">
        <v>1</v>
      </c>
      <c r="C202" s="160">
        <v>6</v>
      </c>
      <c r="D202" s="160">
        <v>500</v>
      </c>
      <c r="E202" s="160">
        <v>3</v>
      </c>
      <c r="F202" s="160">
        <v>0</v>
      </c>
      <c r="G202" s="160">
        <v>-100</v>
      </c>
      <c r="H202" s="160">
        <v>3</v>
      </c>
      <c r="I202" s="160">
        <v>13</v>
      </c>
      <c r="J202" s="160">
        <v>333.3</v>
      </c>
    </row>
    <row r="203" spans="1:10" ht="24.95" customHeight="1" x14ac:dyDescent="0.25">
      <c r="A203" s="157" t="s">
        <v>455</v>
      </c>
      <c r="B203" s="160">
        <v>0</v>
      </c>
      <c r="C203" s="160">
        <v>0</v>
      </c>
      <c r="D203" s="160">
        <v>0</v>
      </c>
      <c r="E203" s="160">
        <v>0</v>
      </c>
      <c r="F203" s="160">
        <v>0</v>
      </c>
      <c r="G203" s="160">
        <v>0</v>
      </c>
      <c r="H203" s="160">
        <v>0</v>
      </c>
      <c r="I203" s="160">
        <v>0</v>
      </c>
      <c r="J203" s="160">
        <v>0</v>
      </c>
    </row>
    <row r="204" spans="1:10" ht="24.95" customHeight="1" x14ac:dyDescent="0.25">
      <c r="A204" s="157" t="s">
        <v>456</v>
      </c>
      <c r="B204" s="160">
        <v>0</v>
      </c>
      <c r="C204" s="160">
        <v>2</v>
      </c>
      <c r="D204" s="160">
        <v>0</v>
      </c>
      <c r="E204" s="160">
        <v>0</v>
      </c>
      <c r="F204" s="160">
        <v>1</v>
      </c>
      <c r="G204" s="160">
        <v>0</v>
      </c>
      <c r="H204" s="160">
        <v>0</v>
      </c>
      <c r="I204" s="160">
        <v>3</v>
      </c>
      <c r="J204" s="160">
        <v>0</v>
      </c>
    </row>
    <row r="205" spans="1:10" ht="24.95" customHeight="1" x14ac:dyDescent="0.25">
      <c r="A205" s="157" t="s">
        <v>457</v>
      </c>
      <c r="B205" s="160">
        <v>0</v>
      </c>
      <c r="C205" s="160">
        <v>1</v>
      </c>
      <c r="D205" s="160">
        <v>0</v>
      </c>
      <c r="E205" s="160">
        <v>0</v>
      </c>
      <c r="F205" s="160">
        <v>0</v>
      </c>
      <c r="G205" s="160">
        <v>0</v>
      </c>
      <c r="H205" s="160">
        <v>0</v>
      </c>
      <c r="I205" s="160">
        <v>1</v>
      </c>
      <c r="J205" s="160">
        <v>0</v>
      </c>
    </row>
    <row r="206" spans="1:10" ht="24.95" customHeight="1" x14ac:dyDescent="0.25">
      <c r="A206" s="157" t="s">
        <v>458</v>
      </c>
      <c r="B206" s="160">
        <v>0</v>
      </c>
      <c r="C206" s="160">
        <v>0</v>
      </c>
      <c r="D206" s="160">
        <v>0</v>
      </c>
      <c r="E206" s="160">
        <v>0</v>
      </c>
      <c r="F206" s="160">
        <v>0</v>
      </c>
      <c r="G206" s="160">
        <v>0</v>
      </c>
      <c r="H206" s="160">
        <v>0</v>
      </c>
      <c r="I206" s="160">
        <v>0</v>
      </c>
      <c r="J206" s="160">
        <v>0</v>
      </c>
    </row>
    <row r="207" spans="1:10" ht="24.95" customHeight="1" x14ac:dyDescent="0.25">
      <c r="A207" s="157" t="s">
        <v>459</v>
      </c>
      <c r="B207" s="160">
        <v>0</v>
      </c>
      <c r="C207" s="160">
        <v>0</v>
      </c>
      <c r="D207" s="160">
        <v>0</v>
      </c>
      <c r="E207" s="160">
        <v>0</v>
      </c>
      <c r="F207" s="160">
        <v>0</v>
      </c>
      <c r="G207" s="160">
        <v>0</v>
      </c>
      <c r="H207" s="160">
        <v>0</v>
      </c>
      <c r="I207" s="160">
        <v>0</v>
      </c>
      <c r="J207" s="160">
        <v>0</v>
      </c>
    </row>
    <row r="208" spans="1:10" ht="24.95" customHeight="1" x14ac:dyDescent="0.25">
      <c r="A208" s="157" t="s">
        <v>460</v>
      </c>
      <c r="B208" s="160">
        <v>0</v>
      </c>
      <c r="C208" s="160">
        <v>0</v>
      </c>
      <c r="D208" s="160">
        <v>0</v>
      </c>
      <c r="E208" s="160">
        <v>0</v>
      </c>
      <c r="F208" s="160">
        <v>0</v>
      </c>
      <c r="G208" s="160">
        <v>0</v>
      </c>
      <c r="H208" s="160">
        <v>0</v>
      </c>
      <c r="I208" s="160">
        <v>0</v>
      </c>
      <c r="J208" s="160">
        <v>0</v>
      </c>
    </row>
    <row r="209" spans="1:10" ht="31.5" customHeight="1" x14ac:dyDescent="0.25">
      <c r="A209" s="163" t="s">
        <v>461</v>
      </c>
      <c r="B209" s="160">
        <v>0</v>
      </c>
      <c r="C209" s="160">
        <v>3</v>
      </c>
      <c r="D209" s="160">
        <v>0</v>
      </c>
      <c r="E209" s="160">
        <v>0</v>
      </c>
      <c r="F209" s="160">
        <v>1</v>
      </c>
      <c r="G209" s="160">
        <v>0</v>
      </c>
      <c r="H209" s="160">
        <v>0</v>
      </c>
      <c r="I209" s="160">
        <v>5</v>
      </c>
      <c r="J209" s="160">
        <v>0</v>
      </c>
    </row>
    <row r="210" spans="1:10" ht="31.5" customHeight="1" x14ac:dyDescent="0.25">
      <c r="A210" s="20" t="s">
        <v>462</v>
      </c>
      <c r="B210" s="162">
        <v>1</v>
      </c>
      <c r="C210" s="162">
        <v>0</v>
      </c>
      <c r="D210" s="162">
        <v>-100</v>
      </c>
      <c r="E210" s="162">
        <v>0</v>
      </c>
      <c r="F210" s="162">
        <v>0</v>
      </c>
      <c r="G210" s="162">
        <v>0</v>
      </c>
      <c r="H210" s="162">
        <v>1</v>
      </c>
      <c r="I210" s="162">
        <v>0</v>
      </c>
      <c r="J210" s="162">
        <v>-100</v>
      </c>
    </row>
    <row r="211" spans="1:10" ht="24.95" customHeight="1" x14ac:dyDescent="0.25">
      <c r="A211" s="20" t="s">
        <v>463</v>
      </c>
      <c r="B211" s="162">
        <v>3</v>
      </c>
      <c r="C211" s="162">
        <v>4</v>
      </c>
      <c r="D211" s="162">
        <v>33.299999999999997</v>
      </c>
      <c r="E211" s="162">
        <v>1</v>
      </c>
      <c r="F211" s="162">
        <v>0</v>
      </c>
      <c r="G211" s="162">
        <v>-100</v>
      </c>
      <c r="H211" s="162">
        <v>4</v>
      </c>
      <c r="I211" s="162">
        <v>6</v>
      </c>
      <c r="J211" s="162">
        <v>50</v>
      </c>
    </row>
    <row r="212" spans="1:10" ht="24.95" customHeight="1" x14ac:dyDescent="0.25">
      <c r="A212" s="20" t="s">
        <v>464</v>
      </c>
      <c r="B212" s="162">
        <v>0</v>
      </c>
      <c r="C212" s="162">
        <v>0</v>
      </c>
      <c r="D212" s="162">
        <v>0</v>
      </c>
      <c r="E212" s="162">
        <v>0</v>
      </c>
      <c r="F212" s="162">
        <v>0</v>
      </c>
      <c r="G212" s="162">
        <v>0</v>
      </c>
      <c r="H212" s="162">
        <v>0</v>
      </c>
      <c r="I212" s="162">
        <v>0</v>
      </c>
      <c r="J212" s="162">
        <v>0</v>
      </c>
    </row>
    <row r="213" spans="1:10" ht="24.95" customHeight="1" x14ac:dyDescent="0.25">
      <c r="A213" s="20" t="s">
        <v>465</v>
      </c>
      <c r="B213" s="162">
        <v>0</v>
      </c>
      <c r="C213" s="162">
        <v>0</v>
      </c>
      <c r="D213" s="162">
        <v>0</v>
      </c>
      <c r="E213" s="162">
        <v>0</v>
      </c>
      <c r="F213" s="162">
        <v>0</v>
      </c>
      <c r="G213" s="162">
        <v>0</v>
      </c>
      <c r="H213" s="162">
        <v>0</v>
      </c>
      <c r="I213" s="162">
        <v>0</v>
      </c>
      <c r="J213" s="162">
        <v>0</v>
      </c>
    </row>
    <row r="214" spans="1:10" ht="24.95" customHeight="1" x14ac:dyDescent="0.25">
      <c r="A214" s="20" t="s">
        <v>466</v>
      </c>
      <c r="B214" s="162">
        <v>0</v>
      </c>
      <c r="C214" s="162">
        <v>0</v>
      </c>
      <c r="D214" s="162">
        <v>0</v>
      </c>
      <c r="E214" s="162">
        <v>0</v>
      </c>
      <c r="F214" s="162">
        <v>0</v>
      </c>
      <c r="G214" s="162">
        <v>0</v>
      </c>
      <c r="H214" s="162">
        <v>0</v>
      </c>
      <c r="I214" s="162">
        <v>0</v>
      </c>
      <c r="J214" s="162">
        <v>0</v>
      </c>
    </row>
    <row r="215" spans="1:10" ht="24.95" customHeight="1" x14ac:dyDescent="0.25">
      <c r="A215" s="20" t="s">
        <v>467</v>
      </c>
      <c r="B215" s="162">
        <v>5</v>
      </c>
      <c r="C215" s="162">
        <v>8</v>
      </c>
      <c r="D215" s="162">
        <v>60</v>
      </c>
      <c r="E215" s="162">
        <v>2</v>
      </c>
      <c r="F215" s="162">
        <v>2</v>
      </c>
      <c r="G215" s="162">
        <v>0</v>
      </c>
      <c r="H215" s="162">
        <v>11</v>
      </c>
      <c r="I215" s="162">
        <v>10</v>
      </c>
      <c r="J215" s="162">
        <v>-9.1</v>
      </c>
    </row>
    <row r="216" spans="1:10" ht="24.95" customHeight="1" x14ac:dyDescent="0.25">
      <c r="A216" s="20" t="s">
        <v>468</v>
      </c>
      <c r="B216" s="162">
        <v>1</v>
      </c>
      <c r="C216" s="162">
        <v>0</v>
      </c>
      <c r="D216" s="162">
        <v>-100</v>
      </c>
      <c r="E216" s="162">
        <v>0</v>
      </c>
      <c r="F216" s="162">
        <v>0</v>
      </c>
      <c r="G216" s="162">
        <v>0</v>
      </c>
      <c r="H216" s="162">
        <v>1</v>
      </c>
      <c r="I216" s="162">
        <v>0</v>
      </c>
      <c r="J216" s="162">
        <v>-100</v>
      </c>
    </row>
    <row r="217" spans="1:10" ht="24.95" customHeight="1" x14ac:dyDescent="0.25">
      <c r="A217" s="20" t="s">
        <v>469</v>
      </c>
      <c r="B217" s="162">
        <v>1</v>
      </c>
      <c r="C217" s="162">
        <v>0</v>
      </c>
      <c r="D217" s="162">
        <v>-100</v>
      </c>
      <c r="E217" s="162">
        <v>0</v>
      </c>
      <c r="F217" s="162">
        <v>0</v>
      </c>
      <c r="G217" s="162">
        <v>0</v>
      </c>
      <c r="H217" s="162">
        <v>2</v>
      </c>
      <c r="I217" s="162">
        <v>0</v>
      </c>
      <c r="J217" s="162">
        <v>-100</v>
      </c>
    </row>
    <row r="218" spans="1:10" ht="24.95" customHeight="1" x14ac:dyDescent="0.25">
      <c r="A218" s="20" t="s">
        <v>470</v>
      </c>
      <c r="B218" s="162">
        <v>0</v>
      </c>
      <c r="C218" s="162">
        <v>2</v>
      </c>
      <c r="D218" s="162">
        <v>0</v>
      </c>
      <c r="E218" s="162">
        <v>0</v>
      </c>
      <c r="F218" s="162">
        <v>0</v>
      </c>
      <c r="G218" s="162">
        <v>0</v>
      </c>
      <c r="H218" s="162">
        <v>0</v>
      </c>
      <c r="I218" s="162">
        <v>3</v>
      </c>
      <c r="J218" s="162">
        <v>0</v>
      </c>
    </row>
    <row r="219" spans="1:10" ht="24.95" customHeight="1" x14ac:dyDescent="0.25">
      <c r="A219" s="20" t="s">
        <v>471</v>
      </c>
      <c r="B219" s="162">
        <v>0</v>
      </c>
      <c r="C219" s="162">
        <v>1</v>
      </c>
      <c r="D219" s="162">
        <v>0</v>
      </c>
      <c r="E219" s="162">
        <v>0</v>
      </c>
      <c r="F219" s="162">
        <v>3</v>
      </c>
      <c r="G219" s="162">
        <v>0</v>
      </c>
      <c r="H219" s="162">
        <v>0</v>
      </c>
      <c r="I219" s="162">
        <v>2</v>
      </c>
      <c r="J219" s="162">
        <v>0</v>
      </c>
    </row>
    <row r="220" spans="1:10" ht="24.95" customHeight="1" x14ac:dyDescent="0.25">
      <c r="A220" s="20" t="s">
        <v>472</v>
      </c>
      <c r="B220" s="162">
        <v>3</v>
      </c>
      <c r="C220" s="162">
        <v>0</v>
      </c>
      <c r="D220" s="162">
        <v>-100</v>
      </c>
      <c r="E220" s="162">
        <v>2</v>
      </c>
      <c r="F220" s="162">
        <v>0</v>
      </c>
      <c r="G220" s="162">
        <v>-100</v>
      </c>
      <c r="H220" s="162">
        <v>2</v>
      </c>
      <c r="I220" s="162">
        <v>0</v>
      </c>
      <c r="J220" s="162">
        <v>-100</v>
      </c>
    </row>
    <row r="221" spans="1:10" ht="24.95" customHeight="1" x14ac:dyDescent="0.25">
      <c r="A221" s="20" t="s">
        <v>473</v>
      </c>
      <c r="B221" s="162">
        <v>1</v>
      </c>
      <c r="C221" s="162">
        <v>3</v>
      </c>
      <c r="D221" s="162">
        <v>200</v>
      </c>
      <c r="E221" s="162">
        <v>0</v>
      </c>
      <c r="F221" s="162">
        <v>0</v>
      </c>
      <c r="G221" s="162">
        <v>0</v>
      </c>
      <c r="H221" s="162">
        <v>4</v>
      </c>
      <c r="I221" s="162">
        <v>3</v>
      </c>
      <c r="J221" s="162">
        <v>-25</v>
      </c>
    </row>
    <row r="222" spans="1:10" ht="30" customHeight="1" x14ac:dyDescent="0.25">
      <c r="A222" s="20" t="s">
        <v>474</v>
      </c>
      <c r="B222" s="162">
        <v>0</v>
      </c>
      <c r="C222" s="162">
        <v>0</v>
      </c>
      <c r="D222" s="162">
        <v>0</v>
      </c>
      <c r="E222" s="162">
        <v>0</v>
      </c>
      <c r="F222" s="162">
        <v>0</v>
      </c>
      <c r="G222" s="162">
        <v>0</v>
      </c>
      <c r="H222" s="162">
        <v>0</v>
      </c>
      <c r="I222" s="162">
        <v>0</v>
      </c>
      <c r="J222" s="162">
        <v>0</v>
      </c>
    </row>
    <row r="223" spans="1:10" ht="24.95" customHeight="1" x14ac:dyDescent="0.25">
      <c r="A223" s="20" t="s">
        <v>475</v>
      </c>
      <c r="B223" s="162">
        <v>0</v>
      </c>
      <c r="C223" s="162">
        <v>0</v>
      </c>
      <c r="D223" s="162">
        <v>0</v>
      </c>
      <c r="E223" s="162">
        <v>0</v>
      </c>
      <c r="F223" s="162">
        <v>0</v>
      </c>
      <c r="G223" s="162">
        <v>0</v>
      </c>
      <c r="H223" s="162">
        <v>0</v>
      </c>
      <c r="I223" s="162">
        <v>0</v>
      </c>
      <c r="J223" s="162">
        <v>0</v>
      </c>
    </row>
    <row r="224" spans="1:10" ht="24.95" customHeight="1" x14ac:dyDescent="0.25">
      <c r="A224" s="20" t="s">
        <v>476</v>
      </c>
      <c r="B224" s="162">
        <v>4</v>
      </c>
      <c r="C224" s="162">
        <v>4</v>
      </c>
      <c r="D224" s="162">
        <v>0</v>
      </c>
      <c r="E224" s="162">
        <v>1</v>
      </c>
      <c r="F224" s="162">
        <v>0</v>
      </c>
      <c r="G224" s="162">
        <v>-100</v>
      </c>
      <c r="H224" s="162">
        <v>8</v>
      </c>
      <c r="I224" s="162">
        <v>8</v>
      </c>
      <c r="J224" s="162">
        <v>0</v>
      </c>
    </row>
    <row r="225" spans="1:10" ht="24.95" customHeight="1" x14ac:dyDescent="0.25">
      <c r="A225" s="20" t="s">
        <v>477</v>
      </c>
      <c r="B225" s="162">
        <v>1</v>
      </c>
      <c r="C225" s="162">
        <v>0</v>
      </c>
      <c r="D225" s="162">
        <v>-100</v>
      </c>
      <c r="E225" s="162">
        <v>0</v>
      </c>
      <c r="F225" s="162">
        <v>0</v>
      </c>
      <c r="G225" s="162">
        <v>0</v>
      </c>
      <c r="H225" s="162">
        <v>1</v>
      </c>
      <c r="I225" s="162">
        <v>0</v>
      </c>
      <c r="J225" s="162">
        <v>-100</v>
      </c>
    </row>
    <row r="226" spans="1:10" ht="24.95" customHeight="1" x14ac:dyDescent="0.25">
      <c r="A226" s="20" t="s">
        <v>478</v>
      </c>
      <c r="B226" s="162">
        <v>0</v>
      </c>
      <c r="C226" s="162">
        <v>0</v>
      </c>
      <c r="D226" s="162">
        <v>0</v>
      </c>
      <c r="E226" s="162">
        <v>0</v>
      </c>
      <c r="F226" s="162">
        <v>0</v>
      </c>
      <c r="G226" s="162">
        <v>0</v>
      </c>
      <c r="H226" s="162">
        <v>0</v>
      </c>
      <c r="I226" s="162">
        <v>0</v>
      </c>
      <c r="J226" s="162">
        <v>0</v>
      </c>
    </row>
    <row r="227" spans="1:10" ht="24.95" customHeight="1" x14ac:dyDescent="0.25">
      <c r="A227" s="21" t="s">
        <v>479</v>
      </c>
      <c r="B227" s="162">
        <v>0</v>
      </c>
      <c r="C227" s="162">
        <v>0</v>
      </c>
      <c r="D227" s="162">
        <v>0</v>
      </c>
      <c r="E227" s="162">
        <v>0</v>
      </c>
      <c r="F227" s="162">
        <v>0</v>
      </c>
      <c r="G227" s="162">
        <v>0</v>
      </c>
      <c r="H227" s="162">
        <v>0</v>
      </c>
      <c r="I227" s="162">
        <v>0</v>
      </c>
      <c r="J227" s="162">
        <v>0</v>
      </c>
    </row>
    <row r="228" spans="1:10" ht="24.95" customHeight="1" x14ac:dyDescent="0.25">
      <c r="A228" s="21" t="s">
        <v>480</v>
      </c>
      <c r="B228" s="162">
        <v>0</v>
      </c>
      <c r="C228" s="162">
        <v>2</v>
      </c>
      <c r="D228" s="162">
        <v>0</v>
      </c>
      <c r="E228" s="162">
        <v>0</v>
      </c>
      <c r="F228" s="162">
        <v>0</v>
      </c>
      <c r="G228" s="162">
        <v>0</v>
      </c>
      <c r="H228" s="162">
        <v>0</v>
      </c>
      <c r="I228" s="162">
        <v>9</v>
      </c>
      <c r="J228" s="162">
        <v>0</v>
      </c>
    </row>
    <row r="229" spans="1:10" ht="24.95" customHeight="1" x14ac:dyDescent="0.25">
      <c r="A229" s="21" t="s">
        <v>98</v>
      </c>
      <c r="B229" s="162">
        <v>2</v>
      </c>
      <c r="C229" s="162">
        <v>2</v>
      </c>
      <c r="D229" s="162">
        <v>0</v>
      </c>
      <c r="E229" s="162">
        <v>0</v>
      </c>
      <c r="F229" s="162">
        <v>1</v>
      </c>
      <c r="G229" s="162">
        <v>0</v>
      </c>
      <c r="H229" s="162">
        <v>3</v>
      </c>
      <c r="I229" s="162">
        <v>4</v>
      </c>
      <c r="J229" s="162">
        <v>33.299999999999997</v>
      </c>
    </row>
    <row r="230" spans="1:10" ht="36" customHeight="1" x14ac:dyDescent="0.25">
      <c r="A230" s="22" t="s">
        <v>481</v>
      </c>
      <c r="B230" s="162">
        <v>1</v>
      </c>
      <c r="C230" s="162">
        <v>0</v>
      </c>
      <c r="D230" s="162">
        <v>-100</v>
      </c>
      <c r="E230" s="162">
        <v>0</v>
      </c>
      <c r="F230" s="162">
        <v>0</v>
      </c>
      <c r="G230" s="162">
        <v>0</v>
      </c>
      <c r="H230" s="162">
        <v>1</v>
      </c>
      <c r="I230" s="162">
        <v>0</v>
      </c>
      <c r="J230" s="162">
        <v>-100</v>
      </c>
    </row>
    <row r="231" spans="1:10" ht="36" customHeight="1" x14ac:dyDescent="0.25">
      <c r="A231" s="22" t="s">
        <v>482</v>
      </c>
      <c r="B231" s="162">
        <v>1</v>
      </c>
      <c r="C231" s="162">
        <v>1</v>
      </c>
      <c r="D231" s="162">
        <v>0</v>
      </c>
      <c r="E231" s="162">
        <v>0</v>
      </c>
      <c r="F231" s="162">
        <v>0</v>
      </c>
      <c r="G231" s="162">
        <v>0</v>
      </c>
      <c r="H231" s="162">
        <v>1</v>
      </c>
      <c r="I231" s="162">
        <v>1</v>
      </c>
      <c r="J231" s="162">
        <v>0</v>
      </c>
    </row>
    <row r="232" spans="1:10" ht="36" customHeight="1" x14ac:dyDescent="0.25">
      <c r="A232" s="22" t="s">
        <v>483</v>
      </c>
      <c r="B232" s="162">
        <v>0</v>
      </c>
      <c r="C232" s="162">
        <v>4</v>
      </c>
      <c r="D232" s="162">
        <v>0</v>
      </c>
      <c r="E232" s="162">
        <v>0</v>
      </c>
      <c r="F232" s="162">
        <v>0</v>
      </c>
      <c r="G232" s="162">
        <v>0</v>
      </c>
      <c r="H232" s="162">
        <v>0</v>
      </c>
      <c r="I232" s="162">
        <v>6</v>
      </c>
      <c r="J232" s="162">
        <v>0</v>
      </c>
    </row>
    <row r="233" spans="1:10" ht="24.95" customHeight="1" x14ac:dyDescent="0.25">
      <c r="A233" s="18" t="s">
        <v>67</v>
      </c>
      <c r="B233" s="23">
        <v>1282</v>
      </c>
      <c r="C233" s="23">
        <v>1750</v>
      </c>
      <c r="D233" s="32">
        <v>36.505460218408729</v>
      </c>
      <c r="E233" s="23">
        <v>423</v>
      </c>
      <c r="F233" s="23">
        <v>468</v>
      </c>
      <c r="G233" s="32">
        <v>10.638297872340431</v>
      </c>
      <c r="H233" s="23">
        <v>1939</v>
      </c>
      <c r="I233" s="23">
        <v>2685</v>
      </c>
      <c r="J233" s="32">
        <v>38.473439917483233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G84:G89 D84:D89 J84:J89 D22:D23 D26 G22:G23 G26 J22:J23 J26 D113 G113 J113 D103:D107 G103:G107 J103:J107 D45 D47 G45 G47 J45 J47 G194:G195 D194:D195 J194:J195">
    <cfRule type="cellIs" dxfId="181" priority="1304" stopIfTrue="1" operator="lessThanOrEqual">
      <formula>0</formula>
    </cfRule>
  </conditionalFormatting>
  <conditionalFormatting sqref="G84:G89 D84:D89 J84:J89 D22:D23 D26 G22:G23 G26 J22:J23 J26 D113 G113 J113 D103:D107 G103:G107 J103:J107 D45 D47 G45 G47 J45 J47 G194:G195 D194:D195 J194:J195">
    <cfRule type="cellIs" dxfId="180" priority="1303" stopIfTrue="1" operator="greaterThan">
      <formula>0</formula>
    </cfRule>
  </conditionalFormatting>
  <conditionalFormatting sqref="G29 D29 J29 J32 D32 G32">
    <cfRule type="cellIs" dxfId="179" priority="1302" stopIfTrue="1" operator="lessThanOrEqual">
      <formula>0</formula>
    </cfRule>
  </conditionalFormatting>
  <conditionalFormatting sqref="G29 D29 J29 J32 D32 G32">
    <cfRule type="cellIs" dxfId="178" priority="1301" stopIfTrue="1" operator="greaterThan">
      <formula>0</formula>
    </cfRule>
  </conditionalFormatting>
  <conditionalFormatting sqref="J130 D130">
    <cfRule type="cellIs" dxfId="177" priority="1284" stopIfTrue="1" operator="lessThanOrEqual">
      <formula>0</formula>
    </cfRule>
  </conditionalFormatting>
  <conditionalFormatting sqref="J130 D130">
    <cfRule type="cellIs" dxfId="176" priority="1283" stopIfTrue="1" operator="greaterThan">
      <formula>0</formula>
    </cfRule>
  </conditionalFormatting>
  <conditionalFormatting sqref="G52:G54 D52:D54 J52:J54">
    <cfRule type="cellIs" dxfId="175" priority="1294" stopIfTrue="1" operator="lessThanOrEqual">
      <formula>0</formula>
    </cfRule>
  </conditionalFormatting>
  <conditionalFormatting sqref="G52:G54 D52:D54 J52:J54">
    <cfRule type="cellIs" dxfId="174" priority="1293" stopIfTrue="1" operator="greaterThan">
      <formula>0</formula>
    </cfRule>
  </conditionalFormatting>
  <conditionalFormatting sqref="J63:J64 G63:G64 G68:G69 J68:J69">
    <cfRule type="cellIs" dxfId="173" priority="1292" stopIfTrue="1" operator="lessThanOrEqual">
      <formula>0</formula>
    </cfRule>
  </conditionalFormatting>
  <conditionalFormatting sqref="J63:J64 G63:G64 G68:G69 J68:J69">
    <cfRule type="cellIs" dxfId="172" priority="1291" stopIfTrue="1" operator="greaterThan">
      <formula>0</formula>
    </cfRule>
  </conditionalFormatting>
  <conditionalFormatting sqref="J134:J144 D134:D144 G134:G144">
    <cfRule type="cellIs" dxfId="171" priority="1282" stopIfTrue="1" operator="lessThanOrEqual">
      <formula>0</formula>
    </cfRule>
  </conditionalFormatting>
  <conditionalFormatting sqref="J134:J144 D134:D144 G134:G144">
    <cfRule type="cellIs" dxfId="170" priority="1281" stopIfTrue="1" operator="greaterThan">
      <formula>0</formula>
    </cfRule>
  </conditionalFormatting>
  <conditionalFormatting sqref="G148 D148 J148">
    <cfRule type="cellIs" dxfId="169" priority="1280" stopIfTrue="1" operator="lessThanOrEqual">
      <formula>0</formula>
    </cfRule>
  </conditionalFormatting>
  <conditionalFormatting sqref="G148 D148 J148">
    <cfRule type="cellIs" dxfId="168" priority="1279" stopIfTrue="1" operator="greaterThan">
      <formula>0</formula>
    </cfRule>
  </conditionalFormatting>
  <conditionalFormatting sqref="J152:J154 D152:D154 G152:G154">
    <cfRule type="cellIs" dxfId="167" priority="1278" stopIfTrue="1" operator="lessThanOrEqual">
      <formula>0</formula>
    </cfRule>
  </conditionalFormatting>
  <conditionalFormatting sqref="J152:J154 D152:D154 G152:G154">
    <cfRule type="cellIs" dxfId="166" priority="1277" stopIfTrue="1" operator="greaterThan">
      <formula>0</formula>
    </cfRule>
  </conditionalFormatting>
  <conditionalFormatting sqref="G217 D217 J217">
    <cfRule type="cellIs" dxfId="165" priority="1260" stopIfTrue="1" operator="lessThanOrEqual">
      <formula>0</formula>
    </cfRule>
  </conditionalFormatting>
  <conditionalFormatting sqref="G217 D217 J217">
    <cfRule type="cellIs" dxfId="164" priority="1259" stopIfTrue="1" operator="greaterThan">
      <formula>0</formula>
    </cfRule>
  </conditionalFormatting>
  <conditionalFormatting sqref="G185 D185 J185">
    <cfRule type="cellIs" dxfId="163" priority="1270" stopIfTrue="1" operator="lessThanOrEqual">
      <formula>0</formula>
    </cfRule>
  </conditionalFormatting>
  <conditionalFormatting sqref="G185 D185 J185">
    <cfRule type="cellIs" dxfId="162" priority="1269" stopIfTrue="1" operator="greaterThan">
      <formula>0</formula>
    </cfRule>
  </conditionalFormatting>
  <conditionalFormatting sqref="G204 D204 J204 J207:J208 D207:D208 G207:G208">
    <cfRule type="cellIs" dxfId="161" priority="1264" stopIfTrue="1" operator="lessThanOrEqual">
      <formula>0</formula>
    </cfRule>
  </conditionalFormatting>
  <conditionalFormatting sqref="G204 D204 J204 J207:J208 D207:D208 G207:G208">
    <cfRule type="cellIs" dxfId="160" priority="1263" stopIfTrue="1" operator="greaterThan">
      <formula>0</formula>
    </cfRule>
  </conditionalFormatting>
  <conditionalFormatting sqref="G231:G232">
    <cfRule type="cellIs" dxfId="159" priority="1258" stopIfTrue="1" operator="lessThanOrEqual">
      <formula>0</formula>
    </cfRule>
  </conditionalFormatting>
  <conditionalFormatting sqref="G231:G232">
    <cfRule type="cellIs" dxfId="158" priority="1257" stopIfTrue="1" operator="greaterThan">
      <formula>0</formula>
    </cfRule>
  </conditionalFormatting>
  <conditionalFormatting sqref="J168 D168 G168">
    <cfRule type="cellIs" dxfId="157" priority="622" stopIfTrue="1" operator="lessThanOrEqual">
      <formula>0</formula>
    </cfRule>
  </conditionalFormatting>
  <conditionalFormatting sqref="J168 D168 G168">
    <cfRule type="cellIs" dxfId="156" priority="621" stopIfTrue="1" operator="greaterThan">
      <formula>0</formula>
    </cfRule>
  </conditionalFormatting>
  <conditionalFormatting sqref="J227 J231:J232">
    <cfRule type="cellIs" dxfId="155" priority="498" stopIfTrue="1" operator="lessThanOrEqual">
      <formula>0</formula>
    </cfRule>
  </conditionalFormatting>
  <conditionalFormatting sqref="J227 J231:J232">
    <cfRule type="cellIs" dxfId="154" priority="497" stopIfTrue="1" operator="greaterThan">
      <formula>0</formula>
    </cfRule>
  </conditionalFormatting>
  <conditionalFormatting sqref="D231:D232">
    <cfRule type="cellIs" dxfId="153" priority="390" stopIfTrue="1" operator="lessThanOrEqual">
      <formula>0</formula>
    </cfRule>
  </conditionalFormatting>
  <conditionalFormatting sqref="D231:D232">
    <cfRule type="cellIs" dxfId="152" priority="389" stopIfTrue="1" operator="greaterThan">
      <formula>0</formula>
    </cfRule>
  </conditionalFormatting>
  <conditionalFormatting sqref="J16:J17 G16:G17 D16:D17">
    <cfRule type="cellIs" dxfId="151" priority="378" stopIfTrue="1" operator="lessThanOrEqual">
      <formula>0</formula>
    </cfRule>
  </conditionalFormatting>
  <conditionalFormatting sqref="J16:J17 G16:G17 D16:D17">
    <cfRule type="cellIs" dxfId="150" priority="377" stopIfTrue="1" operator="greaterThan">
      <formula>0</formula>
    </cfRule>
  </conditionalFormatting>
  <conditionalFormatting sqref="D63:D64 D68:D69">
    <cfRule type="cellIs" dxfId="149" priority="356" stopIfTrue="1" operator="lessThanOrEqual">
      <formula>0</formula>
    </cfRule>
  </conditionalFormatting>
  <conditionalFormatting sqref="D63:D64 D68:D69">
    <cfRule type="cellIs" dxfId="148" priority="355" stopIfTrue="1" operator="greaterThan">
      <formula>0</formula>
    </cfRule>
  </conditionalFormatting>
  <conditionalFormatting sqref="G40">
    <cfRule type="cellIs" dxfId="147" priority="266" stopIfTrue="1" operator="lessThanOrEqual">
      <formula>0</formula>
    </cfRule>
  </conditionalFormatting>
  <conditionalFormatting sqref="G40">
    <cfRule type="cellIs" dxfId="146" priority="265" stopIfTrue="1" operator="greaterThan">
      <formula>0</formula>
    </cfRule>
  </conditionalFormatting>
  <conditionalFormatting sqref="D7 G7 J7">
    <cfRule type="cellIs" dxfId="145" priority="224" stopIfTrue="1" operator="lessThanOrEqual">
      <formula>0</formula>
    </cfRule>
  </conditionalFormatting>
  <conditionalFormatting sqref="D7 G7 J7">
    <cfRule type="cellIs" dxfId="144" priority="223" stopIfTrue="1" operator="greaterThan">
      <formula>0</formula>
    </cfRule>
  </conditionalFormatting>
  <conditionalFormatting sqref="J92:J94 D92:D94">
    <cfRule type="cellIs" dxfId="143" priority="240" stopIfTrue="1" operator="lessThanOrEqual">
      <formula>0</formula>
    </cfRule>
  </conditionalFormatting>
  <conditionalFormatting sqref="J92:J94 D92:D94">
    <cfRule type="cellIs" dxfId="142" priority="239" stopIfTrue="1" operator="greaterThan">
      <formula>0</formula>
    </cfRule>
  </conditionalFormatting>
  <conditionalFormatting sqref="J223:J224 G219:G220 J218:J220 D218:D220 G223 D223:D224 G226:G230 D226:D230 J226">
    <cfRule type="cellIs" dxfId="141" priority="150" stopIfTrue="1" operator="lessThanOrEqual">
      <formula>0</formula>
    </cfRule>
  </conditionalFormatting>
  <conditionalFormatting sqref="J223:J224 G219:G220 J218:J220 D218:D220 G223 D223:D224 G226:G230 D226:D230 J226">
    <cfRule type="cellIs" dxfId="140" priority="149" stopIfTrue="1" operator="greaterThan">
      <formula>0</formula>
    </cfRule>
  </conditionalFormatting>
  <conditionalFormatting sqref="D120:D126 G120:G126 J120:J126">
    <cfRule type="cellIs" dxfId="139" priority="226" stopIfTrue="1" operator="lessThanOrEqual">
      <formula>0</formula>
    </cfRule>
  </conditionalFormatting>
  <conditionalFormatting sqref="D120:D126 G120:G126 J120:J126">
    <cfRule type="cellIs" dxfId="138" priority="225" stopIfTrue="1" operator="greaterThan">
      <formula>0</formula>
    </cfRule>
  </conditionalFormatting>
  <conditionalFormatting sqref="D8:D9 G8:G9 J8:J9">
    <cfRule type="cellIs" dxfId="137" priority="222" stopIfTrue="1" operator="lessThanOrEqual">
      <formula>0</formula>
    </cfRule>
  </conditionalFormatting>
  <conditionalFormatting sqref="D8:D9 G8:G9 J8:J9">
    <cfRule type="cellIs" dxfId="136" priority="221" stopIfTrue="1" operator="greaterThan">
      <formula>0</formula>
    </cfRule>
  </conditionalFormatting>
  <conditionalFormatting sqref="D169 G169 J169">
    <cfRule type="cellIs" dxfId="135" priority="172" stopIfTrue="1" operator="lessThanOrEqual">
      <formula>0</formula>
    </cfRule>
  </conditionalFormatting>
  <conditionalFormatting sqref="D169 G169 J169">
    <cfRule type="cellIs" dxfId="134" priority="171" stopIfTrue="1" operator="greaterThan">
      <formula>0</formula>
    </cfRule>
  </conditionalFormatting>
  <conditionalFormatting sqref="D19:D21 G19:G21 J19:J21">
    <cfRule type="cellIs" dxfId="133" priority="218" stopIfTrue="1" operator="lessThanOrEqual">
      <formula>0</formula>
    </cfRule>
  </conditionalFormatting>
  <conditionalFormatting sqref="D19:D21 G19:G21 J19:J21">
    <cfRule type="cellIs" dxfId="132" priority="217" stopIfTrue="1" operator="greaterThan">
      <formula>0</formula>
    </cfRule>
  </conditionalFormatting>
  <conditionalFormatting sqref="D171:D172 G171:G172 J171:J172 G181:G182 J181:J182 D181:D182">
    <cfRule type="cellIs" dxfId="131" priority="170" stopIfTrue="1" operator="lessThanOrEqual">
      <formula>0</formula>
    </cfRule>
  </conditionalFormatting>
  <conditionalFormatting sqref="D171:D172 G171:G172 J171:J172 G181:G182 J181:J182 D181:D182">
    <cfRule type="cellIs" dxfId="130" priority="169" stopIfTrue="1" operator="greaterThan">
      <formula>0</formula>
    </cfRule>
  </conditionalFormatting>
  <conditionalFormatting sqref="D38 G38 J38">
    <cfRule type="cellIs" dxfId="129" priority="206" stopIfTrue="1" operator="lessThanOrEqual">
      <formula>0</formula>
    </cfRule>
  </conditionalFormatting>
  <conditionalFormatting sqref="D38 G38 J38">
    <cfRule type="cellIs" dxfId="128" priority="205" stopIfTrue="1" operator="greaterThan">
      <formula>0</formula>
    </cfRule>
  </conditionalFormatting>
  <conditionalFormatting sqref="D49 G49 J49">
    <cfRule type="cellIs" dxfId="127" priority="202" stopIfTrue="1" operator="lessThanOrEqual">
      <formula>0</formula>
    </cfRule>
  </conditionalFormatting>
  <conditionalFormatting sqref="D49 G49 J49">
    <cfRule type="cellIs" dxfId="126" priority="201" stopIfTrue="1" operator="greaterThan">
      <formula>0</formula>
    </cfRule>
  </conditionalFormatting>
  <conditionalFormatting sqref="D57:D61 G57:G61 J57:J61">
    <cfRule type="cellIs" dxfId="125" priority="196" stopIfTrue="1" operator="lessThanOrEqual">
      <formula>0</formula>
    </cfRule>
  </conditionalFormatting>
  <conditionalFormatting sqref="D57:D61 G57:G61 J57:J61">
    <cfRule type="cellIs" dxfId="124" priority="195" stopIfTrue="1" operator="greaterThan">
      <formula>0</formula>
    </cfRule>
  </conditionalFormatting>
  <conditionalFormatting sqref="D70:D71 G70:G71 J70:J71 D73:D79 G73:G79 J73:J79">
    <cfRule type="cellIs" dxfId="123" priority="192" stopIfTrue="1" operator="lessThanOrEqual">
      <formula>0</formula>
    </cfRule>
  </conditionalFormatting>
  <conditionalFormatting sqref="D70:D71 G70:G71 J70:J71 D73:D79 G73:G79 J73:J79">
    <cfRule type="cellIs" dxfId="122" priority="191" stopIfTrue="1" operator="greaterThan">
      <formula>0</formula>
    </cfRule>
  </conditionalFormatting>
  <conditionalFormatting sqref="G129 D129 J129">
    <cfRule type="cellIs" dxfId="121" priority="190" stopIfTrue="1" operator="lessThanOrEqual">
      <formula>0</formula>
    </cfRule>
  </conditionalFormatting>
  <conditionalFormatting sqref="G129 D129 J129">
    <cfRule type="cellIs" dxfId="120" priority="189" stopIfTrue="1" operator="greaterThan">
      <formula>0</formula>
    </cfRule>
  </conditionalFormatting>
  <conditionalFormatting sqref="G160:G164 D160:D167 J160:J167">
    <cfRule type="cellIs" dxfId="119" priority="174" stopIfTrue="1" operator="lessThanOrEqual">
      <formula>0</formula>
    </cfRule>
  </conditionalFormatting>
  <conditionalFormatting sqref="G160:G164 D160:D167 J160:J167">
    <cfRule type="cellIs" dxfId="118" priority="173" stopIfTrue="1" operator="greaterThan">
      <formula>0</formula>
    </cfRule>
  </conditionalFormatting>
  <conditionalFormatting sqref="G133 D133 J133">
    <cfRule type="cellIs" dxfId="117" priority="186" stopIfTrue="1" operator="lessThanOrEqual">
      <formula>0</formula>
    </cfRule>
  </conditionalFormatting>
  <conditionalFormatting sqref="G133 D133 J133">
    <cfRule type="cellIs" dxfId="116" priority="185" stopIfTrue="1" operator="greaterThan">
      <formula>0</formula>
    </cfRule>
  </conditionalFormatting>
  <conditionalFormatting sqref="J228:J230">
    <cfRule type="cellIs" dxfId="115" priority="148" stopIfTrue="1" operator="lessThanOrEqual">
      <formula>0</formula>
    </cfRule>
  </conditionalFormatting>
  <conditionalFormatting sqref="J228:J230">
    <cfRule type="cellIs" dxfId="114" priority="147" stopIfTrue="1" operator="greaterThan">
      <formula>0</formula>
    </cfRule>
  </conditionalFormatting>
  <conditionalFormatting sqref="G149 D149 J149">
    <cfRule type="cellIs" dxfId="113" priority="180" stopIfTrue="1" operator="lessThanOrEqual">
      <formula>0</formula>
    </cfRule>
  </conditionalFormatting>
  <conditionalFormatting sqref="G149 D149 J149">
    <cfRule type="cellIs" dxfId="112" priority="179" stopIfTrue="1" operator="greaterThan">
      <formula>0</formula>
    </cfRule>
  </conditionalFormatting>
  <conditionalFormatting sqref="G189 J189 D189">
    <cfRule type="cellIs" dxfId="111" priority="168" stopIfTrue="1" operator="lessThanOrEqual">
      <formula>0</formula>
    </cfRule>
  </conditionalFormatting>
  <conditionalFormatting sqref="G189 J189 D189">
    <cfRule type="cellIs" dxfId="110" priority="167" stopIfTrue="1" operator="greaterThan">
      <formula>0</formula>
    </cfRule>
  </conditionalFormatting>
  <conditionalFormatting sqref="G192 J192 D192">
    <cfRule type="cellIs" dxfId="109" priority="166" stopIfTrue="1" operator="lessThanOrEqual">
      <formula>0</formula>
    </cfRule>
  </conditionalFormatting>
  <conditionalFormatting sqref="G192 J192 D192">
    <cfRule type="cellIs" dxfId="108" priority="165" stopIfTrue="1" operator="greaterThan">
      <formula>0</formula>
    </cfRule>
  </conditionalFormatting>
  <conditionalFormatting sqref="G197:G198 J197:J198 D197:D198">
    <cfRule type="cellIs" dxfId="107" priority="162" stopIfTrue="1" operator="lessThanOrEqual">
      <formula>0</formula>
    </cfRule>
  </conditionalFormatting>
  <conditionalFormatting sqref="G197:G198 J197:J198 D197:D198">
    <cfRule type="cellIs" dxfId="106" priority="161" stopIfTrue="1" operator="greaterThan">
      <formula>0</formula>
    </cfRule>
  </conditionalFormatting>
  <conditionalFormatting sqref="G203 J203 D203">
    <cfRule type="cellIs" dxfId="105" priority="160" stopIfTrue="1" operator="lessThanOrEqual">
      <formula>0</formula>
    </cfRule>
  </conditionalFormatting>
  <conditionalFormatting sqref="G203 J203 D203">
    <cfRule type="cellIs" dxfId="104" priority="159" stopIfTrue="1" operator="greaterThan">
      <formula>0</formula>
    </cfRule>
  </conditionalFormatting>
  <conditionalFormatting sqref="G205:G206 J205:J206 D205:D206">
    <cfRule type="cellIs" dxfId="103" priority="158" stopIfTrue="1" operator="lessThanOrEqual">
      <formula>0</formula>
    </cfRule>
  </conditionalFormatting>
  <conditionalFormatting sqref="G205:G206 J205:J206 D205:D206">
    <cfRule type="cellIs" dxfId="102" priority="157" stopIfTrue="1" operator="greaterThan">
      <formula>0</formula>
    </cfRule>
  </conditionalFormatting>
  <conditionalFormatting sqref="G210 J210 D210 G213">
    <cfRule type="cellIs" dxfId="101" priority="156" stopIfTrue="1" operator="lessThanOrEqual">
      <formula>0</formula>
    </cfRule>
  </conditionalFormatting>
  <conditionalFormatting sqref="G210 J210 D210 G213">
    <cfRule type="cellIs" dxfId="100" priority="155" stopIfTrue="1" operator="greaterThan">
      <formula>0</formula>
    </cfRule>
  </conditionalFormatting>
  <conditionalFormatting sqref="G214 J214 D214">
    <cfRule type="cellIs" dxfId="99" priority="154" stopIfTrue="1" operator="lessThanOrEqual">
      <formula>0</formula>
    </cfRule>
  </conditionalFormatting>
  <conditionalFormatting sqref="G214 J214 D214">
    <cfRule type="cellIs" dxfId="98" priority="153" stopIfTrue="1" operator="greaterThan">
      <formula>0</formula>
    </cfRule>
  </conditionalFormatting>
  <conditionalFormatting sqref="D90 J90">
    <cfRule type="cellIs" dxfId="97" priority="136" stopIfTrue="1" operator="lessThanOrEqual">
      <formula>0</formula>
    </cfRule>
  </conditionalFormatting>
  <conditionalFormatting sqref="D90 J90">
    <cfRule type="cellIs" dxfId="96" priority="135" stopIfTrue="1" operator="greaterThan">
      <formula>0</formula>
    </cfRule>
  </conditionalFormatting>
  <conditionalFormatting sqref="D83 J83 G83">
    <cfRule type="cellIs" dxfId="95" priority="138" stopIfTrue="1" operator="lessThanOrEqual">
      <formula>0</formula>
    </cfRule>
  </conditionalFormatting>
  <conditionalFormatting sqref="D83 J83 G83">
    <cfRule type="cellIs" dxfId="94" priority="137" stopIfTrue="1" operator="greaterThan">
      <formula>0</formula>
    </cfRule>
  </conditionalFormatting>
  <conditionalFormatting sqref="D80:D81 J80:J81 G81">
    <cfRule type="cellIs" dxfId="93" priority="140" stopIfTrue="1" operator="lessThanOrEqual">
      <formula>0</formula>
    </cfRule>
  </conditionalFormatting>
  <conditionalFormatting sqref="D80:D81 J80:J81 G81">
    <cfRule type="cellIs" dxfId="92" priority="139" stopIfTrue="1" operator="greaterThan">
      <formula>0</formula>
    </cfRule>
  </conditionalFormatting>
  <conditionalFormatting sqref="D95 J95">
    <cfRule type="cellIs" dxfId="91" priority="132" stopIfTrue="1" operator="lessThanOrEqual">
      <formula>0</formula>
    </cfRule>
  </conditionalFormatting>
  <conditionalFormatting sqref="D95 J95">
    <cfRule type="cellIs" dxfId="90" priority="131" stopIfTrue="1" operator="greaterThan">
      <formula>0</formula>
    </cfRule>
  </conditionalFormatting>
  <conditionalFormatting sqref="D96 G96 J96">
    <cfRule type="cellIs" dxfId="89" priority="130" stopIfTrue="1" operator="lessThanOrEqual">
      <formula>0</formula>
    </cfRule>
  </conditionalFormatting>
  <conditionalFormatting sqref="D96 G96 J96">
    <cfRule type="cellIs" dxfId="88" priority="129" stopIfTrue="1" operator="greaterThan">
      <formula>0</formula>
    </cfRule>
  </conditionalFormatting>
  <conditionalFormatting sqref="D99:D100 G99:G100 J99:J100">
    <cfRule type="cellIs" dxfId="87" priority="128" stopIfTrue="1" operator="lessThanOrEqual">
      <formula>0</formula>
    </cfRule>
  </conditionalFormatting>
  <conditionalFormatting sqref="D99:D100 G99:G100 J99:J100">
    <cfRule type="cellIs" dxfId="86" priority="127" stopIfTrue="1" operator="greaterThan">
      <formula>0</formula>
    </cfRule>
  </conditionalFormatting>
  <conditionalFormatting sqref="D101 G101 J101">
    <cfRule type="cellIs" dxfId="85" priority="126" stopIfTrue="1" operator="lessThanOrEqual">
      <formula>0</formula>
    </cfRule>
  </conditionalFormatting>
  <conditionalFormatting sqref="D101 G101 J101">
    <cfRule type="cellIs" dxfId="84" priority="125" stopIfTrue="1" operator="greaterThan">
      <formula>0</formula>
    </cfRule>
  </conditionalFormatting>
  <conditionalFormatting sqref="D102 G102 J102">
    <cfRule type="cellIs" dxfId="83" priority="124" stopIfTrue="1" operator="lessThanOrEqual">
      <formula>0</formula>
    </cfRule>
  </conditionalFormatting>
  <conditionalFormatting sqref="D102 G102 J102">
    <cfRule type="cellIs" dxfId="82" priority="123" stopIfTrue="1" operator="greaterThan">
      <formula>0</formula>
    </cfRule>
  </conditionalFormatting>
  <conditionalFormatting sqref="D117 G117 J117">
    <cfRule type="cellIs" dxfId="81" priority="118" stopIfTrue="1" operator="lessThanOrEqual">
      <formula>0</formula>
    </cfRule>
  </conditionalFormatting>
  <conditionalFormatting sqref="D117 G117 J117">
    <cfRule type="cellIs" dxfId="80" priority="117" stopIfTrue="1" operator="greaterThan">
      <formula>0</formula>
    </cfRule>
  </conditionalFormatting>
  <conditionalFormatting sqref="G11:G12 D11:D12 J11:J12">
    <cfRule type="cellIs" dxfId="79" priority="116" stopIfTrue="1" operator="lessThanOrEqual">
      <formula>0</formula>
    </cfRule>
  </conditionalFormatting>
  <conditionalFormatting sqref="G11:G12 D11:D12 J11:J12">
    <cfRule type="cellIs" dxfId="78" priority="115" stopIfTrue="1" operator="greaterThan">
      <formula>0</formula>
    </cfRule>
  </conditionalFormatting>
  <conditionalFormatting sqref="D15 J15 G15">
    <cfRule type="cellIs" dxfId="77" priority="114" stopIfTrue="1" operator="lessThanOrEqual">
      <formula>0</formula>
    </cfRule>
  </conditionalFormatting>
  <conditionalFormatting sqref="D15 J15 G15">
    <cfRule type="cellIs" dxfId="76" priority="113" stopIfTrue="1" operator="greaterThan">
      <formula>0</formula>
    </cfRule>
  </conditionalFormatting>
  <conditionalFormatting sqref="D18 J18 G18">
    <cfRule type="cellIs" dxfId="75" priority="112" stopIfTrue="1" operator="lessThanOrEqual">
      <formula>0</formula>
    </cfRule>
  </conditionalFormatting>
  <conditionalFormatting sqref="D18 J18 G18">
    <cfRule type="cellIs" dxfId="74" priority="111" stopIfTrue="1" operator="greaterThan">
      <formula>0</formula>
    </cfRule>
  </conditionalFormatting>
  <conditionalFormatting sqref="J27 G27 D27">
    <cfRule type="cellIs" dxfId="73" priority="108" stopIfTrue="1" operator="lessThanOrEqual">
      <formula>0</formula>
    </cfRule>
  </conditionalFormatting>
  <conditionalFormatting sqref="J27 G27 D27">
    <cfRule type="cellIs" dxfId="72" priority="107" stopIfTrue="1" operator="greaterThan">
      <formula>0</formula>
    </cfRule>
  </conditionalFormatting>
  <conditionalFormatting sqref="J30 G30 D30">
    <cfRule type="cellIs" dxfId="71" priority="106" stopIfTrue="1" operator="lessThanOrEqual">
      <formula>0</formula>
    </cfRule>
  </conditionalFormatting>
  <conditionalFormatting sqref="J30 G30 D30">
    <cfRule type="cellIs" dxfId="70" priority="105" stopIfTrue="1" operator="greaterThan">
      <formula>0</formula>
    </cfRule>
  </conditionalFormatting>
  <conditionalFormatting sqref="G35 J32:J34 G32:G33 D32:D35">
    <cfRule type="cellIs" dxfId="69" priority="104" stopIfTrue="1" operator="lessThanOrEqual">
      <formula>0</formula>
    </cfRule>
  </conditionalFormatting>
  <conditionalFormatting sqref="G35 J32:J34 G32:G33 D32:D35">
    <cfRule type="cellIs" dxfId="68" priority="103" stopIfTrue="1" operator="greaterThan">
      <formula>0</formula>
    </cfRule>
  </conditionalFormatting>
  <conditionalFormatting sqref="D36:D37 G36:G37 J36:J37">
    <cfRule type="cellIs" dxfId="67" priority="102" stopIfTrue="1" operator="lessThanOrEqual">
      <formula>0</formula>
    </cfRule>
  </conditionalFormatting>
  <conditionalFormatting sqref="D36:D37 G36:G37 J36:J37">
    <cfRule type="cellIs" dxfId="66" priority="101" stopIfTrue="1" operator="greaterThan">
      <formula>0</formula>
    </cfRule>
  </conditionalFormatting>
  <conditionalFormatting sqref="D39 G39 J39">
    <cfRule type="cellIs" dxfId="65" priority="100" stopIfTrue="1" operator="lessThanOrEqual">
      <formula>0</formula>
    </cfRule>
  </conditionalFormatting>
  <conditionalFormatting sqref="D39 G39 J39">
    <cfRule type="cellIs" dxfId="64" priority="99" stopIfTrue="1" operator="greaterThan">
      <formula>0</formula>
    </cfRule>
  </conditionalFormatting>
  <conditionalFormatting sqref="D41:D43 G41:G43 J41:J43">
    <cfRule type="cellIs" dxfId="63" priority="98" stopIfTrue="1" operator="lessThanOrEqual">
      <formula>0</formula>
    </cfRule>
  </conditionalFormatting>
  <conditionalFormatting sqref="D41:D43 G41:G43 J41:J43">
    <cfRule type="cellIs" dxfId="62" priority="97" stopIfTrue="1" operator="greaterThan">
      <formula>0</formula>
    </cfRule>
  </conditionalFormatting>
  <conditionalFormatting sqref="D48 G48 J48">
    <cfRule type="cellIs" dxfId="61" priority="96" stopIfTrue="1" operator="lessThanOrEqual">
      <formula>0</formula>
    </cfRule>
  </conditionalFormatting>
  <conditionalFormatting sqref="D48 G48 J48">
    <cfRule type="cellIs" dxfId="60" priority="95" stopIfTrue="1" operator="greaterThan">
      <formula>0</formula>
    </cfRule>
  </conditionalFormatting>
  <conditionalFormatting sqref="D50:D51 G50:G51 J50:J51">
    <cfRule type="cellIs" dxfId="59" priority="94" stopIfTrue="1" operator="lessThanOrEqual">
      <formula>0</formula>
    </cfRule>
  </conditionalFormatting>
  <conditionalFormatting sqref="D50:D51 G50:G51 J50:J51">
    <cfRule type="cellIs" dxfId="58" priority="93" stopIfTrue="1" operator="greaterThan">
      <formula>0</formula>
    </cfRule>
  </conditionalFormatting>
  <conditionalFormatting sqref="D55 G55 J55">
    <cfRule type="cellIs" dxfId="57" priority="92" stopIfTrue="1" operator="lessThanOrEqual">
      <formula>0</formula>
    </cfRule>
  </conditionalFormatting>
  <conditionalFormatting sqref="D55 G55 J55">
    <cfRule type="cellIs" dxfId="56" priority="91" stopIfTrue="1" operator="greaterThan">
      <formula>0</formula>
    </cfRule>
  </conditionalFormatting>
  <conditionalFormatting sqref="G65 G70 J70 D70">
    <cfRule type="cellIs" dxfId="55" priority="90" stopIfTrue="1" operator="lessThanOrEqual">
      <formula>0</formula>
    </cfRule>
  </conditionalFormatting>
  <conditionalFormatting sqref="G65 G70 J70 D70">
    <cfRule type="cellIs" dxfId="54" priority="89" stopIfTrue="1" operator="greaterThan">
      <formula>0</formula>
    </cfRule>
  </conditionalFormatting>
  <conditionalFormatting sqref="D72">
    <cfRule type="cellIs" dxfId="53" priority="88" stopIfTrue="1" operator="lessThanOrEqual">
      <formula>0</formula>
    </cfRule>
  </conditionalFormatting>
  <conditionalFormatting sqref="D72">
    <cfRule type="cellIs" dxfId="52" priority="87" stopIfTrue="1" operator="greaterThan">
      <formula>0</formula>
    </cfRule>
  </conditionalFormatting>
  <conditionalFormatting sqref="D128 G128">
    <cfRule type="cellIs" dxfId="51" priority="82" stopIfTrue="1" operator="lessThanOrEqual">
      <formula>0</formula>
    </cfRule>
  </conditionalFormatting>
  <conditionalFormatting sqref="D128 G128">
    <cfRule type="cellIs" dxfId="50" priority="81" stopIfTrue="1" operator="greaterThan">
      <formula>0</formula>
    </cfRule>
  </conditionalFormatting>
  <conditionalFormatting sqref="G178:G180 D178:D180 J178:J180">
    <cfRule type="cellIs" dxfId="49" priority="67" stopIfTrue="1" operator="greaterThan">
      <formula>0</formula>
    </cfRule>
  </conditionalFormatting>
  <conditionalFormatting sqref="D131 G131 J131">
    <cfRule type="cellIs" dxfId="48" priority="80" stopIfTrue="1" operator="lessThanOrEqual">
      <formula>0</formula>
    </cfRule>
  </conditionalFormatting>
  <conditionalFormatting sqref="D131 G131 J131">
    <cfRule type="cellIs" dxfId="47" priority="79" stopIfTrue="1" operator="greaterThan">
      <formula>0</formula>
    </cfRule>
  </conditionalFormatting>
  <conditionalFormatting sqref="D132 G132 J132">
    <cfRule type="cellIs" dxfId="46" priority="78" stopIfTrue="1" operator="lessThanOrEqual">
      <formula>0</formula>
    </cfRule>
  </conditionalFormatting>
  <conditionalFormatting sqref="D132 G132 J132">
    <cfRule type="cellIs" dxfId="45" priority="77" stopIfTrue="1" operator="greaterThan">
      <formula>0</formula>
    </cfRule>
  </conditionalFormatting>
  <conditionalFormatting sqref="D145 G145:G146 J145 J147 D147">
    <cfRule type="cellIs" dxfId="44" priority="76" stopIfTrue="1" operator="lessThanOrEqual">
      <formula>0</formula>
    </cfRule>
  </conditionalFormatting>
  <conditionalFormatting sqref="D145 G145:G146 J145 J147 D147">
    <cfRule type="cellIs" dxfId="43" priority="75" stopIfTrue="1" operator="greaterThan">
      <formula>0</formula>
    </cfRule>
  </conditionalFormatting>
  <conditionalFormatting sqref="J150:J151 D150:D151 G150:G151">
    <cfRule type="cellIs" dxfId="42" priority="74" stopIfTrue="1" operator="lessThanOrEqual">
      <formula>0</formula>
    </cfRule>
  </conditionalFormatting>
  <conditionalFormatting sqref="J150:J151 D150:D151 G150:G151">
    <cfRule type="cellIs" dxfId="41" priority="73" stopIfTrue="1" operator="greaterThan">
      <formula>0</formula>
    </cfRule>
  </conditionalFormatting>
  <conditionalFormatting sqref="G155 G157:G158">
    <cfRule type="cellIs" dxfId="40" priority="72" stopIfTrue="1" operator="lessThanOrEqual">
      <formula>0</formula>
    </cfRule>
  </conditionalFormatting>
  <conditionalFormatting sqref="G155 G157:G158">
    <cfRule type="cellIs" dxfId="39" priority="71" stopIfTrue="1" operator="greaterThan">
      <formula>0</formula>
    </cfRule>
  </conditionalFormatting>
  <conditionalFormatting sqref="D175 J174:J175 G175:G176">
    <cfRule type="cellIs" dxfId="38" priority="70" stopIfTrue="1" operator="lessThanOrEqual">
      <formula>0</formula>
    </cfRule>
  </conditionalFormatting>
  <conditionalFormatting sqref="D175 J174:J175 G175:G176">
    <cfRule type="cellIs" dxfId="37" priority="69" stopIfTrue="1" operator="greaterThan">
      <formula>0</formula>
    </cfRule>
  </conditionalFormatting>
  <conditionalFormatting sqref="G178:G180 D178:D180 J178:J180">
    <cfRule type="cellIs" dxfId="36" priority="68" stopIfTrue="1" operator="lessThanOrEqual">
      <formula>0</formula>
    </cfRule>
  </conditionalFormatting>
  <conditionalFormatting sqref="D183:D184 J183:J184 G183:G184">
    <cfRule type="cellIs" dxfId="35" priority="66" stopIfTrue="1" operator="lessThanOrEqual">
      <formula>0</formula>
    </cfRule>
  </conditionalFormatting>
  <conditionalFormatting sqref="D183:D184 J183:J184 G183:G184">
    <cfRule type="cellIs" dxfId="34" priority="65" stopIfTrue="1" operator="greaterThan">
      <formula>0</formula>
    </cfRule>
  </conditionalFormatting>
  <conditionalFormatting sqref="D187:D188 J187:J188 G188">
    <cfRule type="cellIs" dxfId="33" priority="64" stopIfTrue="1" operator="lessThanOrEqual">
      <formula>0</formula>
    </cfRule>
  </conditionalFormatting>
  <conditionalFormatting sqref="D187:D188 J187:J188 G188">
    <cfRule type="cellIs" dxfId="32" priority="63" stopIfTrue="1" operator="greaterThan">
      <formula>0</formula>
    </cfRule>
  </conditionalFormatting>
  <conditionalFormatting sqref="D195:D196 G196 J195:J196">
    <cfRule type="cellIs" dxfId="31" priority="62" stopIfTrue="1" operator="lessThanOrEqual">
      <formula>0</formula>
    </cfRule>
  </conditionalFormatting>
  <conditionalFormatting sqref="D195:D196 G196 J195:J196">
    <cfRule type="cellIs" dxfId="30" priority="61" stopIfTrue="1" operator="greaterThan">
      <formula>0</formula>
    </cfRule>
  </conditionalFormatting>
  <conditionalFormatting sqref="D202 G202 J202">
    <cfRule type="cellIs" dxfId="29" priority="60" stopIfTrue="1" operator="lessThanOrEqual">
      <formula>0</formula>
    </cfRule>
  </conditionalFormatting>
  <conditionalFormatting sqref="D202 G202 J202">
    <cfRule type="cellIs" dxfId="28" priority="59" stopIfTrue="1" operator="greaterThan">
      <formula>0</formula>
    </cfRule>
  </conditionalFormatting>
  <conditionalFormatting sqref="D211:D212 G211:G212 J211:J212">
    <cfRule type="cellIs" dxfId="27" priority="58" stopIfTrue="1" operator="lessThanOrEqual">
      <formula>0</formula>
    </cfRule>
  </conditionalFormatting>
  <conditionalFormatting sqref="D211:D212 G211:G212 J211:J212">
    <cfRule type="cellIs" dxfId="26" priority="57" stopIfTrue="1" operator="greaterThan">
      <formula>0</formula>
    </cfRule>
  </conditionalFormatting>
  <conditionalFormatting sqref="D216 G216 J216">
    <cfRule type="cellIs" dxfId="25" priority="56" stopIfTrue="1" operator="lessThanOrEqual">
      <formula>0</formula>
    </cfRule>
  </conditionalFormatting>
  <conditionalFormatting sqref="D216 G216 J216">
    <cfRule type="cellIs" dxfId="24" priority="55" stopIfTrue="1" operator="greaterThan">
      <formula>0</formula>
    </cfRule>
  </conditionalFormatting>
  <conditionalFormatting sqref="D221 G221 J221">
    <cfRule type="cellIs" dxfId="23" priority="54" stopIfTrue="1" operator="lessThanOrEqual">
      <formula>0</formula>
    </cfRule>
  </conditionalFormatting>
  <conditionalFormatting sqref="D221 G221 J221">
    <cfRule type="cellIs" dxfId="22" priority="53" stopIfTrue="1" operator="greaterThan">
      <formula>0</formula>
    </cfRule>
  </conditionalFormatting>
  <conditionalFormatting sqref="D222 G222 J222">
    <cfRule type="cellIs" dxfId="21" priority="52" stopIfTrue="1" operator="lessThanOrEqual">
      <formula>0</formula>
    </cfRule>
  </conditionalFormatting>
  <conditionalFormatting sqref="D222 G222 J222">
    <cfRule type="cellIs" dxfId="20" priority="51" stopIfTrue="1" operator="greaterThan">
      <formula>0</formula>
    </cfRule>
  </conditionalFormatting>
  <conditionalFormatting sqref="D225 G225 J225">
    <cfRule type="cellIs" dxfId="19" priority="50" stopIfTrue="1" operator="lessThanOrEqual">
      <formula>0</formula>
    </cfRule>
  </conditionalFormatting>
  <conditionalFormatting sqref="D225 G225 J225">
    <cfRule type="cellIs" dxfId="18" priority="49" stopIfTrue="1" operator="greaterThan">
      <formula>0</formula>
    </cfRule>
  </conditionalFormatting>
  <conditionalFormatting sqref="D233">
    <cfRule type="cellIs" dxfId="17" priority="48" stopIfTrue="1" operator="lessThanOrEqual">
      <formula>0</formula>
    </cfRule>
  </conditionalFormatting>
  <conditionalFormatting sqref="D233">
    <cfRule type="cellIs" dxfId="16" priority="47" stopIfTrue="1" operator="greaterThan">
      <formula>0</formula>
    </cfRule>
  </conditionalFormatting>
  <conditionalFormatting sqref="G72">
    <cfRule type="cellIs" dxfId="15" priority="12" stopIfTrue="1" operator="lessThanOrEqual">
      <formula>0</formula>
    </cfRule>
  </conditionalFormatting>
  <conditionalFormatting sqref="G72">
    <cfRule type="cellIs" dxfId="14" priority="11" stopIfTrue="1" operator="greaterThan">
      <formula>0</formula>
    </cfRule>
  </conditionalFormatting>
  <conditionalFormatting sqref="J72">
    <cfRule type="cellIs" dxfId="13" priority="10" stopIfTrue="1" operator="lessThanOrEqual">
      <formula>0</formula>
    </cfRule>
  </conditionalFormatting>
  <conditionalFormatting sqref="J72">
    <cfRule type="cellIs" dxfId="12" priority="9" stopIfTrue="1" operator="greaterThan">
      <formula>0</formula>
    </cfRule>
  </conditionalFormatting>
  <conditionalFormatting sqref="G233">
    <cfRule type="cellIs" dxfId="11" priority="4" stopIfTrue="1" operator="lessThanOrEqual">
      <formula>0</formula>
    </cfRule>
  </conditionalFormatting>
  <conditionalFormatting sqref="G233">
    <cfRule type="cellIs" dxfId="10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2023-07-17T06:50:59Z</dcterms:modified>
</cp:coreProperties>
</file>