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3D4F08D1-AE62-432A-A60F-7466776693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2" l="1"/>
  <c r="G34" i="12"/>
  <c r="D34" i="12"/>
  <c r="J34" i="13"/>
  <c r="G34" i="13"/>
  <c r="D34" i="13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  <c r="D13" i="3"/>
  <c r="D14" i="3"/>
</calcChain>
</file>

<file path=xl/sharedStrings.xml><?xml version="1.0" encoding="utf-8"?>
<sst xmlns="http://schemas.openxmlformats.org/spreadsheetml/2006/main" count="1640" uniqueCount="560">
  <si>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</si>
  <si>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</si>
  <si>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</si>
  <si>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</si>
  <si>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</si>
  <si>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</si>
  <si>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</si>
  <si>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</si>
  <si>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</si>
  <si>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</si>
  <si>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</si>
  <si>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</si>
  <si>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</si>
  <si>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</si>
  <si>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</si>
  <si>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</si>
  <si>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</si>
  <si>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</si>
  <si>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</si>
  <si>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</si>
  <si>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</si>
  <si>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</si>
  <si>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</si>
  <si>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</si>
  <si>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</si>
  <si>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</si>
  <si>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</si>
  <si>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</si>
  <si>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</si>
  <si>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</si>
  <si>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</si>
  <si>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</si>
  <si>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</si>
  <si>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</si>
  <si>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</si>
  <si>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</si>
  <si>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</si>
  <si>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</si>
  <si>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</si>
  <si>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</si>
  <si>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</si>
  <si>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</si>
  <si>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</si>
  <si>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</si>
  <si>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</si>
  <si>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</si>
  <si>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</si>
  <si>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</si>
  <si>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</si>
  <si>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</si>
  <si>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</si>
  <si>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</si>
  <si>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</si>
  <si>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</si>
  <si>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</si>
  <si>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</si>
  <si>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</si>
  <si>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</si>
  <si>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</si>
  <si>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</si>
  <si>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</si>
  <si>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</si>
  <si>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</si>
  <si>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</si>
  <si>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</si>
  <si>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</si>
  <si>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</si>
  <si>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>H-01 Київ - Знам`янка</t>
  </si>
  <si>
    <t>H-03 Житомир - Чернівці</t>
  </si>
  <si>
    <t>H-07 Київ - Суми - Юнаківка (на Курськ)</t>
  </si>
  <si>
    <t>H-08 Бориспіль - Дніпро - Запоріжжя (через Кременчук)</t>
  </si>
  <si>
    <t>H-10 Стрий - Івано-Франківськ - Чернівці - Мамалига (на Кишинів)</t>
  </si>
  <si>
    <t>H-10-01 Під`їзд до м. Івано-Франківськ</t>
  </si>
  <si>
    <t>H-11 Дніпро - Миколаїв (через Кривий Ріг)</t>
  </si>
  <si>
    <t>H-13 Львів - Самбір - Ужгород</t>
  </si>
  <si>
    <t>H-15 Запоріжжя - Донецьк</t>
  </si>
  <si>
    <t>H-16 Золотоноша - Черкаси - Сміла - Умань</t>
  </si>
  <si>
    <t>H-17 Львів - Радехів - Луцьк</t>
  </si>
  <si>
    <t>H-18 Івано-Франківськ - Бучач - Тернопіль</t>
  </si>
  <si>
    <t>H-20 Слов`янськ - Донецьк - Маріуполь</t>
  </si>
  <si>
    <t>H-21 Старобільськ - Луганськ - Красний Луч - Макіївка - Донецьк</t>
  </si>
  <si>
    <t>H-22 Устилуг - Луцьк - Рівне</t>
  </si>
  <si>
    <t>M-01 Київ - Чернігів - Нові Яриловичі (на Гомель)</t>
  </si>
  <si>
    <t>M-02 Кіпті - Глухів - Бачівськ (на Брянськ)</t>
  </si>
  <si>
    <t>M-03 Київ - Харків - Довжанський (на Ростов-на-Дону)</t>
  </si>
  <si>
    <t>M-05 Київ - Одеса</t>
  </si>
  <si>
    <t>M-06 Київ - Чоп (на Будапешт через Львів, Мукачеве, Ужгород)</t>
  </si>
  <si>
    <t>M-07 Київ - Ковель - Ягодин (на Люблін)</t>
  </si>
  <si>
    <t>M-10 Львів - Краковець (на Краків)</t>
  </si>
  <si>
    <t>M-10-01 Західний обхід м. Львів</t>
  </si>
  <si>
    <t>M-11 Львів - Шегині (на Краків)</t>
  </si>
  <si>
    <t>M-14 Одеса - Мелітополь - Новоазовськ (на Таганрог)</t>
  </si>
  <si>
    <t>M-15 Одеса - Рені (на Бухарест)</t>
  </si>
  <si>
    <t>M-16 Одеса - Кучурган (на Кишинів)</t>
  </si>
  <si>
    <t>M-17 Херсон - Джанкой - Феодосія - Керч</t>
  </si>
  <si>
    <t>M-18 Харків - Сімферополь - Алушта - Ялта</t>
  </si>
  <si>
    <t>M-19 Доманове (на Брест) - Ковель - Чернівці - Тереблече (на Бухарест)</t>
  </si>
  <si>
    <t>M-20 Харків - Щербаківка (на Бєлгород)</t>
  </si>
  <si>
    <t>M-22 Полтава - Олександрія</t>
  </si>
  <si>
    <t>M-23 Берегове - Виноградів - Велика Копаня</t>
  </si>
  <si>
    <t>P-01 Київ - Обухів</t>
  </si>
  <si>
    <t>P-02 Київ - Іванків - Овруч</t>
  </si>
  <si>
    <t>P-08 Hемирів - Ямпіль</t>
  </si>
  <si>
    <t>P-11 Полтава - Красноград</t>
  </si>
  <si>
    <t>P-14 Луцьк - Ківерці - Маневичі - Любешів - Дольськ</t>
  </si>
  <si>
    <t>P-15 Ковель - Володимир-Волинський - Червоноград - Жовква</t>
  </si>
  <si>
    <t>P-21 Долина - Хуст</t>
  </si>
  <si>
    <t>P-22 "Контрольно-пропускний пункт ""Красна Талівка"" - Луганськ"</t>
  </si>
  <si>
    <t>P-24 Татарів - Косів - Коломия - Борщів - Кам`янець-Подільський</t>
  </si>
  <si>
    <t>P-26 Острог - Кременець - Почаїв - Радивилів</t>
  </si>
  <si>
    <t>P-36 Hемирів - Могилів-Подільський</t>
  </si>
  <si>
    <t>P-38 Богородчани - Гута</t>
  </si>
  <si>
    <t>P-39 Броди - Тернопіль</t>
  </si>
  <si>
    <t>P-40 Pава-Руська - Яворів - Судова Вишня</t>
  </si>
  <si>
    <t>P-44 Суми - Путивль - Глухів</t>
  </si>
  <si>
    <t>P-45 Суми - Краснопілля - Богодухів</t>
  </si>
  <si>
    <t>P-46 Харків - Охтирка</t>
  </si>
  <si>
    <t>P-47 Херсон - Нова Каховка - Генічеськ</t>
  </si>
  <si>
    <t>P-49 Васьковичі - Шепетівка</t>
  </si>
  <si>
    <t>P-50 Ярмолинці - Сатанів</t>
  </si>
  <si>
    <t>P-56 "Чернігів - Пакуль - контрольно-пропускний пункт ""Славутич"" - Чорнобиль (з під`їздом до м. Славутич)"</t>
  </si>
  <si>
    <t>P-60 Кролевець - Конотоп - Ромни - Пирятин</t>
  </si>
  <si>
    <t>P-61 Батурин - Конотоп - Суми</t>
  </si>
  <si>
    <t>P-65 "КПП ""Миколаївка-Семенівка-Новгород-Сіверський-Глухів-КПП ""Катеринівка"""</t>
  </si>
  <si>
    <t>P-66 "КПП ""Демино-Олександівка""-Сватове-Лисичанськ-Луганськ"</t>
  </si>
  <si>
    <t>P-67 Чернігів-Ніжин-Прилуки-Пирятин</t>
  </si>
  <si>
    <t>P-67-01 Підїзд до м. Ніжин</t>
  </si>
  <si>
    <t>P-68 Талалаївка-Ічня-Тростянець-Сокиринці-до а/д Н-07</t>
  </si>
  <si>
    <t>P-69 Київ - Вишгород - Десна - Чернігів</t>
  </si>
  <si>
    <t>P-72 КПП "Старокозаче" - Білгород-Дністровський</t>
  </si>
  <si>
    <t>P-73 /Н-08/ - Нікополь</t>
  </si>
  <si>
    <t>P-74 П`ятихатки - Кривий Ріг - Широке</t>
  </si>
  <si>
    <t>P-75 КПП "Тимкове" - Балта - Первомайськ - Доманівка - Олександрівка</t>
  </si>
  <si>
    <t>P-76 КПП "Прикладники" - Зарічне - Дубровиця</t>
  </si>
  <si>
    <t>P-78 Харків - Зміїв - Балаклія - Гороховатка</t>
  </si>
  <si>
    <t>P-79 /М-18/ - Сахановщина - Ізюм - Куп`янськ - КПП "Піски"</t>
  </si>
  <si>
    <t xml:space="preserve"> ЗАГАЛОМ</t>
  </si>
  <si>
    <t>H-02 /М-06/ - Кременець - Біла Церква - Ржищів - Канів - Софіївка</t>
  </si>
  <si>
    <t>H-09 Мукачево - Рахів - Богородчани - Івано-Франківськ - Рогатин - Бібрка - Львів</t>
  </si>
  <si>
    <t>H-14 Олександрівка - Кропивницький - Миколаїв</t>
  </si>
  <si>
    <t>H-14-01 Південний обхід м. Кропивницького</t>
  </si>
  <si>
    <t>M-09 Тернопіль - Львів - Рава-Руська (на м. Люблін)</t>
  </si>
  <si>
    <t>M-13 Кропивницький - Платонове (на м. Кишинів)</t>
  </si>
  <si>
    <t>M-21 Виступовичі - Житомир - Могилів-Подільський (через м. Вінницю)</t>
  </si>
  <si>
    <t>M-24 Велика Добронь - Мукачево - Берегове - контрольно-пропускний пункт “Лужанка”</t>
  </si>
  <si>
    <t>M-27 Одеса - Чорноморськ</t>
  </si>
  <si>
    <t xml:space="preserve">P-03 Північно-східний обхід м. Київ </t>
  </si>
  <si>
    <t>P-04 Київ - Фастів - Біла Церква - Тараща - Звенигородка</t>
  </si>
  <si>
    <t>P-09 Mиронівка - Канів</t>
  </si>
  <si>
    <t>P-10 /Р-09/ - Черкаси - Чигирин - Кременчук</t>
  </si>
  <si>
    <t>P-19 Фастів - Митниця - Обухів - Ржищів</t>
  </si>
  <si>
    <t>P-33 Вінниця - Турбів - Гайсин - Балта - Велика Михайлівка - /М-16/</t>
  </si>
  <si>
    <t>P-37 Енергодар - Василівка</t>
  </si>
  <si>
    <t>P-43 /М-19/ - Ланівці - /Н-02/</t>
  </si>
  <si>
    <t>P-51 Мерефа - Лозова - Павлоград</t>
  </si>
  <si>
    <t>P-55 Одеса - Вознесенськ - Новий Буг</t>
  </si>
  <si>
    <t>P-62 Криворівня - Усть-Путила - Старі Кути - Вижниця - Сторожинець - Чернівці</t>
  </si>
  <si>
    <t>P-63 /Н-03/ - Вартиківці - контрольно-пропускний пункт “Сокиряни”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</si>
  <si>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</si>
  <si>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</si>
  <si>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</si>
  <si>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</si>
  <si>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</si>
  <si>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</si>
  <si>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</si>
  <si>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</si>
  <si>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</si>
  <si>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</si>
  <si>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</si>
  <si>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</si>
  <si>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</si>
  <si>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</si>
  <si>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</si>
  <si>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</si>
  <si>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</si>
  <si>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</si>
  <si>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</si>
  <si>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</si>
  <si>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</si>
  <si>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Н-24 Благовіщенське - Миколаїв (через м. Вознесенськ)</t>
  </si>
  <si>
    <t>Н-25 Городище - Рівне - Старокостянтинів</t>
  </si>
  <si>
    <t>Н-26 Чугуїв - Мілове (через м. Старобільськ)</t>
  </si>
  <si>
    <t>Н-27 Чернігів - Мена - Сосниця - Грем’яч</t>
  </si>
  <si>
    <t>Н-30 Василівка - Бердянськ</t>
  </si>
  <si>
    <t>Н-31 Дніпро - Царичанка - Кобеляки - Решетилівка</t>
  </si>
  <si>
    <t>Н-32 Покровськ - Бахмут - Михайлівка</t>
  </si>
  <si>
    <t>Н-33 Одеса - Білгород-Дністровський - Монаші - /М-15/ з під’їздом до порту Чорноморськ</t>
  </si>
  <si>
    <t>H-23 Кропивницький - Кривий Ріг - Запоріжжя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</si>
  <si>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</si>
  <si>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</si>
  <si>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</si>
  <si>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</si>
  <si>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</si>
  <si>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</si>
  <si>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</si>
  <si>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</si>
  <si>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М-25 Контрольно-пропускний пункт “Соломоново” - Велика Добронь - Яноші з під’їздом до контрольно-пропускного пункту “Косини”</t>
  </si>
  <si>
    <t>Р-03-01 Під’їзд до автомобільної дороги М-03</t>
  </si>
  <si>
    <t>Р-30 Під’їзд до м. Ірпеня</t>
  </si>
  <si>
    <t>P-47-02 Під’їзд до м. Каховки</t>
  </si>
  <si>
    <t>P-53 Контрольно-пропускний пункт “Малий Березний” - Малий Березний</t>
  </si>
  <si>
    <t>P-57-01 Під’їзд до м. Олешок</t>
  </si>
  <si>
    <t>P-64 Ківшовата - Шушківка - Лисянка - Моринці - Шевченкове - Тарасівка - /Н-16/</t>
  </si>
  <si>
    <t>P-68-01 Під’їзд до Державного історико-культурного заповідника “Качанівка”</t>
  </si>
  <si>
    <t>ДТП з загиблими та/або травмованими на автодорогах державного значення</t>
  </si>
  <si>
    <t>M-05-01 Під'їзд до м. Біла Церква</t>
  </si>
  <si>
    <t>М-07-01 Під’їзд до автотермінала на контрольно-пропускному пункті “Ягодин” № 2</t>
  </si>
  <si>
    <t>М-07-02 Під’їзд до автотермінала на контрольно-пропускному пункті “Ягодин” № 3</t>
  </si>
  <si>
    <t>M-08-01 Під’їзд до вантажного термінала</t>
  </si>
  <si>
    <t>M-22-01 Під’їзд до с. Козельщина</t>
  </si>
  <si>
    <t>М-26-01 Під’їзд до контрольно-пропускного пункту “Вилок”</t>
  </si>
  <si>
    <t>М-26-02 Під’їзд до контрольно-пропускного пункту “Велика Паладь”</t>
  </si>
  <si>
    <t>M-29-01 Під'їзд до М-18</t>
  </si>
  <si>
    <t>H-02-01 Під’їзд до м. Канева</t>
  </si>
  <si>
    <t>H-10-02 Під’їзд до м. Тисмениці</t>
  </si>
  <si>
    <t>H-23-01 Під’їзд до аеропорту “Кривий Ріг”</t>
  </si>
  <si>
    <t>Н-24-01 Під’їзд до Міжнародного аеропорту “Миколаїв”</t>
  </si>
  <si>
    <t>Н-25-01 Північний під’їзд до м. Рівного</t>
  </si>
  <si>
    <t>Н-25-02 Під’їзд до м. Нетішина</t>
  </si>
  <si>
    <t>P-02-02 Під'їзд до меморіального комплексу в с. Нові Петрівці</t>
  </si>
  <si>
    <t>P-02-01 Під`їзд до Чорнобильської АЕС (контрольно-пропускний пункт ""Дитятки"")</t>
  </si>
  <si>
    <t>P-04-01 Під’їзд до м. Фастова № 1</t>
  </si>
  <si>
    <t>P-04-02 Під’їзд до м. Фастова № 2</t>
  </si>
  <si>
    <t>P-10-01 Під’їзд до с. Суботів</t>
  </si>
  <si>
    <t>P-15-01 Під’їзд до м. Володимира-Волинського</t>
  </si>
  <si>
    <t>P-15-02 Об’їзд м. Володимира-Волинського</t>
  </si>
  <si>
    <t>P-47-01 Під’їзд до заповідника “Асканія-Нова”</t>
  </si>
  <si>
    <t>P-50-01 Під’їзд до смт Ярмолинці</t>
  </si>
  <si>
    <t>P-50-02 Під’їзд до державного курорту “Сатанів”</t>
  </si>
  <si>
    <t>P-61-01 Під’їзд до заповідника “Гетьманська Столиця”</t>
  </si>
  <si>
    <t>P-63-01 Під'їзд до КПП "Росошани"</t>
  </si>
  <si>
    <t>P-63-02 Під'їзд до КПП "Кельменці"</t>
  </si>
  <si>
    <t>P-69-01 Під’їзд до смт Гончарівське</t>
  </si>
  <si>
    <t>Р-80 Кам’янське - Миколаївка - Солоне - /Н-08/</t>
  </si>
  <si>
    <t>Р-81 Казанка - Снігурівка - Антонівка - /Р-47/</t>
  </si>
  <si>
    <t>Р-82 Сосниця - Короп - /М-02/</t>
  </si>
  <si>
    <t>Р-83 Славутич - Любеч - Ріпки - /М-01/ - Городня - /Н-28/ - Сновськ - Корюківка - Семенівка - Костобобрів - Чайкине - /Н-27/</t>
  </si>
  <si>
    <t>Р-83-01 Під’їзд до с. Бреч</t>
  </si>
  <si>
    <t>Р-83-02 Під’їзд до смт Березна</t>
  </si>
  <si>
    <t>H-12 Суми - Полтава  з обходом м. Сум</t>
  </si>
  <si>
    <t>Р-54 Краснопілка - Теплик - Бершадь - Саврань - Дубинове - /М-05/</t>
  </si>
  <si>
    <t>P-57 Олешки - Гола Пристань - Скадовськ</t>
  </si>
  <si>
    <t>P-71 Одеса - Іванівка - Ананьїв - Піщана - Хащувате - Колодисте - Рижавка - /М-05/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</si>
  <si>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</si>
  <si>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</si>
  <si>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</si>
  <si>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</si>
  <si>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</si>
  <si>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</si>
  <si>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</si>
  <si>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</si>
  <si>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М-30 Стрий — Умань — Дніпро — Ізварине (через мм. Вінницю, Кропивницький)</t>
  </si>
  <si>
    <t>2022</t>
  </si>
  <si>
    <t>M-01-01 Південний під`їзд до м. Чернігова</t>
  </si>
  <si>
    <t>M-01-02 Північний під`їзд до м. Чернігова</t>
  </si>
  <si>
    <t>M-01-03 Східний під`їзд до м. Бровари</t>
  </si>
  <si>
    <t>М-03-01 Південно-східний об'їзд м. Харкова</t>
  </si>
  <si>
    <t>М-03-02 Під’їзд до м. Полтави</t>
  </si>
  <si>
    <t>M-05-02 Під'їзд до Р-19</t>
  </si>
  <si>
    <t>M-06-01 Східний під`їзд до м. Житомир</t>
  </si>
  <si>
    <t>M-06-02 Західний під`їзд до м. Житомира</t>
  </si>
  <si>
    <t>M-06-03 Східний під`їзд до м. Новоград-Волинського</t>
  </si>
  <si>
    <t>M-06-04 Західний під`їзд до м. Новоград-Волинського</t>
  </si>
  <si>
    <t>M-06-05 Східний під`їзд до м. Львова</t>
  </si>
  <si>
    <t>M-06-06 Північний під`їзд до м. Ужгород</t>
  </si>
  <si>
    <t>M-06-07 Західний під`їзд до м. Рівного</t>
  </si>
  <si>
    <t>M-06-08 Південний підхід до м. Рівного</t>
  </si>
  <si>
    <t>M-14-01 Під`їзд до Р-47</t>
  </si>
  <si>
    <t>M-18-01 Південно-Західний об'їзд м. Харкова</t>
  </si>
  <si>
    <t>M-18-02 Об'їзд м. Сімферополя</t>
  </si>
  <si>
    <t>M-19-01 Південний під'їзд до м. Чернівців</t>
  </si>
  <si>
    <t>M-19-02 Північний під`їзд до м. Луцька</t>
  </si>
  <si>
    <t>M-21-01 Північний під`їзд до м. Бердичева</t>
  </si>
  <si>
    <t>M-21-03 Під`їзд до м. Калинівка</t>
  </si>
  <si>
    <t>M-24-01 Під’їзд до М-06</t>
  </si>
  <si>
    <t>M-26  Вилок - Неветленфолу - контрольно-пропускний пункт “Дякове”</t>
  </si>
  <si>
    <t>M-28-01 Об'їзд м. Одеси</t>
  </si>
  <si>
    <t>M-28-02 Східний під'їзд до порту “Південний”</t>
  </si>
  <si>
    <t>M-28-03 Північний під'їзд до порту “Південний”</t>
  </si>
  <si>
    <t>M-30-01 Східний під'їзд до м. Вінниці</t>
  </si>
  <si>
    <t>M-30-02 Західний під'їзд до м. Хмельницького</t>
  </si>
  <si>
    <t>M-30-03 Східний під'їзд до м. Хмельницького</t>
  </si>
  <si>
    <t>M-30-04 Під’їзд до аеропорту "Хмельницький"</t>
  </si>
  <si>
    <t>M-30-05 Об'їзд м. Дніпра</t>
  </si>
  <si>
    <t>M-30-06 Під’їзд до м. Знам'янки</t>
  </si>
  <si>
    <t>M-30-07 Під’їзд до м. Луганська</t>
  </si>
  <si>
    <t>H-03-01 Об'їзд м. Дунаївців</t>
  </si>
  <si>
    <t>H-03-02 Об'їзд м. Старокостянтинова</t>
  </si>
  <si>
    <t>H-07-01 Під’їзд до м. Броварів</t>
  </si>
  <si>
    <t>H-22-01 Об'їзд м. Устилуга</t>
  </si>
  <si>
    <t>Н-28 Н-27-Городня-КПП "Сеньківка"</t>
  </si>
  <si>
    <t>Р-05 КПП "Дитятки"- КПП "Прип'ять"</t>
  </si>
  <si>
    <t>P-05-01 Під’їзд до державного спеціалізованого підприємства "Чорнобильська АЕС"</t>
  </si>
  <si>
    <t>P-05-02 Під’їзд до с. Страхолісся</t>
  </si>
  <si>
    <t>P-05-03 Під’їзд до с. Старі Соколи</t>
  </si>
  <si>
    <t>Р-06 КПП "Чорнобиль"- КПП "Овруч"</t>
  </si>
  <si>
    <t>P-06-01 Під’їзд до м. Прип'яті</t>
  </si>
  <si>
    <t>P-06-02 Під’їзд до с. Буряківка</t>
  </si>
  <si>
    <t>P-06-03 Під’їзд до с. Мар'янівка</t>
  </si>
  <si>
    <t>P-06-04 Під’їзд до м. Чорнобиля</t>
  </si>
  <si>
    <t>P-16 Під’їзди до спецоб'єктів в Автономній Республіці Крим</t>
  </si>
  <si>
    <t>P-17 Біла Церква - Тетіїв - Липовець - Гуменне - М-30</t>
  </si>
  <si>
    <t>P-20 Снятин - Косів - Старі Кути</t>
  </si>
  <si>
    <t>P-21-01 Під’їзд до м. Хуста</t>
  </si>
  <si>
    <t>P-31 Бердичів - Хмільник - М-30</t>
  </si>
  <si>
    <t>P-41 Об'їзд м. Тернополя</t>
  </si>
  <si>
    <t>P-48 Р-24 - Сатанів - Війтівці - Білогір`я - Р-26</t>
  </si>
  <si>
    <t>Р-84 Бібрка - Кам'янка-Бузька - Жовква - Городок - Миколаїв - Жидачів - Калуш - Буштин</t>
  </si>
  <si>
    <t>M-08 Об'їзд м. Ужгород - контрольно-пропускний пункт ""Ужгород"""</t>
  </si>
  <si>
    <t>M-14-02 Під`їзд до м. Херсона</t>
  </si>
  <si>
    <t>M-14-03 Обхід м. Мелітополя</t>
  </si>
  <si>
    <t>M-21-02 Південний під`їзд до м. Бердичева</t>
  </si>
  <si>
    <t>H-05 Красноперекопськ - Сімферополь</t>
  </si>
  <si>
    <t>H-05-01 Під'їзд до Міжнародного аеропорту "Сімферополь"</t>
  </si>
  <si>
    <t>H-06 Сімферополь - Бахчисарай - Севастополь</t>
  </si>
  <si>
    <t>H-06-01 Під'їзд до Міжнародного аеропорту "Бельбек"</t>
  </si>
  <si>
    <t>H-08-01 Під`їзд до аеропорту "Дніпро"</t>
  </si>
  <si>
    <t>H-08-02 Під`їзд до о. Хортиця</t>
  </si>
  <si>
    <t>Р-23 Сімферополь-Феодосія</t>
  </si>
  <si>
    <t>Р-25 Сімферополь - Євпаторія</t>
  </si>
  <si>
    <t>P-18 Житомир - Попільня - Сквира - Володарка - Ставище</t>
  </si>
  <si>
    <t>P-27 Севастополь - Інкерман</t>
  </si>
  <si>
    <t>Р-29 Алушта - Судак Феодосія</t>
  </si>
  <si>
    <t>Р-34 Ялта - Алушта</t>
  </si>
  <si>
    <t>Р-35 Грушівка - Судак</t>
  </si>
  <si>
    <t>P-42 Лубни - Миргород - Опішня - Н-12</t>
  </si>
  <si>
    <t>P-56-01 Під'їзд до м. Славутича</t>
  </si>
  <si>
    <t>P-58 Севастополь-порт "Камишова бухта"</t>
  </si>
  <si>
    <t>P-59 Під’їзд до спецоб'єктів м. Севастополя</t>
  </si>
  <si>
    <t>P-77 Рівне - Тучин - Гоща - /Н-25/</t>
  </si>
  <si>
    <t xml:space="preserve">          </t>
  </si>
  <si>
    <t xml:space="preserve">    -100.0</t>
  </si>
  <si>
    <t xml:space="preserve">      33.3</t>
  </si>
  <si>
    <t>14. ДТП з загиблими та/або травмованими , скоєні за умов незадовільного стану доріг та вулиць</t>
  </si>
  <si>
    <t>М-25-01 Під’їзд до контрольно-пропускного пункту “Косини”</t>
  </si>
  <si>
    <t>M-28 Одеса - Южне - М-14</t>
  </si>
  <si>
    <t>M-29 Харків - Красноград - Перещепине - Дніпро</t>
  </si>
  <si>
    <t>Н-19 Ялта - Севастополь</t>
  </si>
  <si>
    <t xml:space="preserve">     -66.7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</si>
  <si>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</si>
  <si>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</si>
  <si>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</si>
  <si>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</si>
  <si>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</si>
  <si>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</si>
  <si>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</si>
  <si>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</si>
  <si>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</si>
  <si>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</si>
  <si>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</si>
  <si>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</si>
  <si>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</si>
  <si>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</si>
  <si>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</si>
  <si>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 xml:space="preserve">     166.7</t>
  </si>
  <si>
    <t xml:space="preserve">      20.0</t>
  </si>
  <si>
    <t xml:space="preserve">      66.7</t>
  </si>
  <si>
    <t xml:space="preserve">     150.0</t>
  </si>
  <si>
    <t xml:space="preserve">     200.0</t>
  </si>
  <si>
    <t xml:space="preserve">     700.0</t>
  </si>
  <si>
    <t xml:space="preserve">     100.0</t>
  </si>
  <si>
    <t xml:space="preserve">      50.0</t>
  </si>
  <si>
    <t xml:space="preserve">     -50.0</t>
  </si>
  <si>
    <t xml:space="preserve">     300.0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</si>
  <si>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</si>
  <si>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</si>
  <si>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 xml:space="preserve">  </t>
  </si>
  <si>
    <t xml:space="preserve">     250.0</t>
  </si>
  <si>
    <t xml:space="preserve">      25.0</t>
  </si>
  <si>
    <t xml:space="preserve">     400.0</t>
  </si>
  <si>
    <t xml:space="preserve">      40.0</t>
  </si>
  <si>
    <t xml:space="preserve">      75.0</t>
  </si>
  <si>
    <t xml:space="preserve">     500.0</t>
  </si>
  <si>
    <t xml:space="preserve">     350.0</t>
  </si>
  <si>
    <t xml:space="preserve">     600.0</t>
  </si>
  <si>
    <t xml:space="preserve">     175.0</t>
  </si>
  <si>
    <t xml:space="preserve">      22.2</t>
  </si>
  <si>
    <t xml:space="preserve">     266.7</t>
  </si>
  <si>
    <t xml:space="preserve">     177.8</t>
  </si>
  <si>
    <t xml:space="preserve">     -75.0</t>
  </si>
  <si>
    <t xml:space="preserve">      60.0</t>
  </si>
  <si>
    <t xml:space="preserve">      80.0</t>
  </si>
  <si>
    <t xml:space="preserve">      42.9</t>
  </si>
  <si>
    <t xml:space="preserve">      62.5</t>
  </si>
  <si>
    <t xml:space="preserve">      37.5</t>
  </si>
  <si>
    <r>
      <t xml:space="preserve">ВСЬОГО </t>
    </r>
    <r>
      <rPr>
        <b/>
        <sz val="11"/>
        <color rgb="FF000000"/>
        <rFont val="Times New Roman"/>
        <family val="1"/>
        <charset val="204"/>
      </rPr>
      <t>по Україні</t>
    </r>
  </si>
  <si>
    <t xml:space="preserve">     162.5</t>
  </si>
  <si>
    <t xml:space="preserve">      19.5</t>
  </si>
  <si>
    <t xml:space="preserve">      27.4</t>
  </si>
  <si>
    <t xml:space="preserve">      99.1</t>
  </si>
  <si>
    <t xml:space="preserve">      45.0</t>
  </si>
  <si>
    <t xml:space="preserve">      -8.3</t>
  </si>
  <si>
    <t xml:space="preserve">      14.3</t>
  </si>
  <si>
    <t xml:space="preserve">     366.7</t>
  </si>
  <si>
    <t xml:space="preserve">     110.0</t>
  </si>
  <si>
    <t xml:space="preserve">     133.3</t>
  </si>
  <si>
    <t xml:space="preserve">      45.5</t>
  </si>
  <si>
    <t xml:space="preserve">     108.3</t>
  </si>
  <si>
    <t xml:space="preserve">      36.1</t>
  </si>
  <si>
    <t xml:space="preserve">     125.0</t>
  </si>
  <si>
    <t xml:space="preserve">     171.4</t>
  </si>
  <si>
    <t xml:space="preserve">     450.0</t>
  </si>
  <si>
    <t xml:space="preserve">     142.9</t>
  </si>
  <si>
    <t xml:space="preserve">     140.0</t>
  </si>
  <si>
    <t xml:space="preserve">      36.4</t>
  </si>
  <si>
    <t xml:space="preserve">      44.4</t>
  </si>
  <si>
    <t xml:space="preserve">     800.0</t>
  </si>
  <si>
    <t>за період з 01.01.2023 по 31.05.2023</t>
  </si>
  <si>
    <t xml:space="preserve">      83.3</t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</si>
  <si>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</si>
  <si>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</si>
  <si>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</si>
  <si>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>за травень 2023</t>
  </si>
  <si>
    <t xml:space="preserve">      14.0</t>
  </si>
  <si>
    <t xml:space="preserve">      36.0</t>
  </si>
  <si>
    <t xml:space="preserve">      11.9</t>
  </si>
  <si>
    <t xml:space="preserve">      56.8</t>
  </si>
  <si>
    <t xml:space="preserve">      50.4</t>
  </si>
  <si>
    <t xml:space="preserve">     412.5</t>
  </si>
  <si>
    <t xml:space="preserve">     900.0</t>
  </si>
  <si>
    <t xml:space="preserve">     341.7</t>
  </si>
  <si>
    <t xml:space="preserve">      44.9</t>
  </si>
  <si>
    <t xml:space="preserve">      12.5</t>
  </si>
  <si>
    <t xml:space="preserve">      29.5</t>
  </si>
  <si>
    <t xml:space="preserve">      70.4</t>
  </si>
  <si>
    <t xml:space="preserve">      67.7</t>
  </si>
  <si>
    <t xml:space="preserve">     320.0</t>
  </si>
  <si>
    <t xml:space="preserve">      68.3</t>
  </si>
  <si>
    <t xml:space="preserve">      27.3</t>
  </si>
  <si>
    <t xml:space="preserve">      55.7</t>
  </si>
  <si>
    <t xml:space="preserve">      75.3</t>
  </si>
  <si>
    <t xml:space="preserve">      82.6</t>
  </si>
  <si>
    <t xml:space="preserve">      45.2</t>
  </si>
  <si>
    <t xml:space="preserve">      28.1</t>
  </si>
  <si>
    <t xml:space="preserve">      97.8</t>
  </si>
  <si>
    <t xml:space="preserve">     105.2</t>
  </si>
  <si>
    <t xml:space="preserve">      58.6</t>
  </si>
  <si>
    <t xml:space="preserve">     225.0</t>
  </si>
  <si>
    <t xml:space="preserve">      59.3</t>
  </si>
  <si>
    <t xml:space="preserve">     127.1</t>
  </si>
  <si>
    <t xml:space="preserve">      21.3</t>
  </si>
  <si>
    <t xml:space="preserve">      30.2</t>
  </si>
  <si>
    <t xml:space="preserve">     615.4</t>
  </si>
  <si>
    <t xml:space="preserve">     705.9</t>
  </si>
  <si>
    <t xml:space="preserve">      50.9</t>
  </si>
  <si>
    <t xml:space="preserve">     110.3</t>
  </si>
  <si>
    <t xml:space="preserve">      54.7</t>
  </si>
  <si>
    <t xml:space="preserve">      81.0</t>
  </si>
  <si>
    <t xml:space="preserve">      67.8</t>
  </si>
  <si>
    <t xml:space="preserve">      11.0</t>
  </si>
  <si>
    <t xml:space="preserve">      61.7</t>
  </si>
  <si>
    <t xml:space="preserve">      97.1</t>
  </si>
  <si>
    <t xml:space="preserve">      62.2</t>
  </si>
  <si>
    <t xml:space="preserve">      43.8</t>
  </si>
  <si>
    <t xml:space="preserve">      48.1</t>
  </si>
  <si>
    <t xml:space="preserve">      39.3</t>
  </si>
  <si>
    <t xml:space="preserve">      62.8</t>
  </si>
  <si>
    <t xml:space="preserve">      39.8</t>
  </si>
  <si>
    <t xml:space="preserve">     208.3</t>
  </si>
  <si>
    <t xml:space="preserve">      49.1</t>
  </si>
  <si>
    <t xml:space="preserve">      52.0</t>
  </si>
  <si>
    <t xml:space="preserve">     -36.4</t>
  </si>
  <si>
    <t xml:space="preserve">      16.4</t>
  </si>
  <si>
    <t xml:space="preserve">     -29.2</t>
  </si>
  <si>
    <t xml:space="preserve">      16.8</t>
  </si>
  <si>
    <t xml:space="preserve">      60.5</t>
  </si>
  <si>
    <t xml:space="preserve">     -10.5</t>
  </si>
  <si>
    <t xml:space="preserve">      19.6</t>
  </si>
  <si>
    <t xml:space="preserve">      19.0</t>
  </si>
  <si>
    <t xml:space="preserve">      33.8</t>
  </si>
  <si>
    <t xml:space="preserve">     112.6</t>
  </si>
  <si>
    <t xml:space="preserve">       8.7</t>
  </si>
  <si>
    <t xml:space="preserve">     115.3</t>
  </si>
  <si>
    <t xml:space="preserve">      77.7</t>
  </si>
  <si>
    <t xml:space="preserve">      84.0</t>
  </si>
  <si>
    <t xml:space="preserve">      86.9</t>
  </si>
  <si>
    <t xml:space="preserve">      27.6</t>
  </si>
  <si>
    <t xml:space="preserve">      41.7</t>
  </si>
  <si>
    <t xml:space="preserve">      26.2</t>
  </si>
  <si>
    <t xml:space="preserve">      32.3</t>
  </si>
  <si>
    <t xml:space="preserve">       8.1</t>
  </si>
  <si>
    <t xml:space="preserve">      17.6</t>
  </si>
  <si>
    <t xml:space="preserve">      60.8</t>
  </si>
  <si>
    <t xml:space="preserve">      -6.3</t>
  </si>
  <si>
    <t xml:space="preserve">      78.2</t>
  </si>
  <si>
    <t xml:space="preserve">      43.3</t>
  </si>
  <si>
    <t xml:space="preserve">      28.0</t>
  </si>
  <si>
    <t xml:space="preserve">      65.1</t>
  </si>
  <si>
    <t xml:space="preserve">      23.1</t>
  </si>
  <si>
    <t xml:space="preserve">      69.5</t>
  </si>
  <si>
    <t xml:space="preserve">      26.5</t>
  </si>
  <si>
    <t xml:space="preserve">     -23.5</t>
  </si>
  <si>
    <t xml:space="preserve">      21.1</t>
  </si>
  <si>
    <t xml:space="preserve">      85.9</t>
  </si>
  <si>
    <t xml:space="preserve">      18.7</t>
  </si>
  <si>
    <t xml:space="preserve">     -25.0</t>
  </si>
  <si>
    <t xml:space="preserve">     208.4</t>
  </si>
  <si>
    <t xml:space="preserve">     309.1</t>
  </si>
  <si>
    <t xml:space="preserve">     235.9</t>
  </si>
  <si>
    <t xml:space="preserve">     -17.5</t>
  </si>
  <si>
    <t xml:space="preserve">     -17.4</t>
  </si>
  <si>
    <t xml:space="preserve">      47.5</t>
  </si>
  <si>
    <t xml:space="preserve">     360.0</t>
  </si>
  <si>
    <t xml:space="preserve">      48.9</t>
  </si>
  <si>
    <t xml:space="preserve">      70.7</t>
  </si>
  <si>
    <t xml:space="preserve">      98.3</t>
  </si>
  <si>
    <t xml:space="preserve">      44.5</t>
  </si>
  <si>
    <t xml:space="preserve">      38.5</t>
  </si>
  <si>
    <t xml:space="preserve">      30.5</t>
  </si>
  <si>
    <t xml:space="preserve">     -38.9</t>
  </si>
  <si>
    <t xml:space="preserve">      26.4</t>
  </si>
  <si>
    <t xml:space="preserve">      54.4</t>
  </si>
  <si>
    <t xml:space="preserve">      32.2</t>
  </si>
  <si>
    <t xml:space="preserve">      53.1</t>
  </si>
  <si>
    <t xml:space="preserve">     </t>
  </si>
  <si>
    <t xml:space="preserve">     222.2</t>
  </si>
  <si>
    <t xml:space="preserve">     425.0</t>
  </si>
  <si>
    <t xml:space="preserve">     116.7</t>
  </si>
  <si>
    <t xml:space="preserve">     650.0</t>
  </si>
  <si>
    <t xml:space="preserve">     109.1</t>
  </si>
  <si>
    <t xml:space="preserve">     154.5</t>
  </si>
  <si>
    <t xml:space="preserve">     -26.7</t>
  </si>
  <si>
    <t xml:space="preserve">     144.4</t>
  </si>
  <si>
    <t xml:space="preserve">      63.6</t>
  </si>
  <si>
    <t xml:space="preserve">     105.9</t>
  </si>
  <si>
    <t xml:space="preserve">     275.0</t>
  </si>
  <si>
    <t xml:space="preserve">     566.7</t>
  </si>
  <si>
    <t xml:space="preserve">      16.7</t>
  </si>
  <si>
    <t xml:space="preserve">      87.5</t>
  </si>
  <si>
    <t xml:space="preserve">      51.8</t>
  </si>
  <si>
    <t xml:space="preserve">     106.1</t>
  </si>
  <si>
    <t xml:space="preserve">      27.7</t>
  </si>
  <si>
    <t xml:space="preserve">      35.8</t>
  </si>
  <si>
    <t xml:space="preserve">      34.5</t>
  </si>
  <si>
    <t xml:space="preserve">      37.2</t>
  </si>
  <si>
    <t xml:space="preserve">      27.5</t>
  </si>
  <si>
    <t xml:space="preserve">     -29.4</t>
  </si>
  <si>
    <t xml:space="preserve">      41.2</t>
  </si>
  <si>
    <t xml:space="preserve">      94.1</t>
  </si>
  <si>
    <t xml:space="preserve">     159.1</t>
  </si>
  <si>
    <t xml:space="preserve">     160.0</t>
  </si>
  <si>
    <t xml:space="preserve">      51.4</t>
  </si>
  <si>
    <t xml:space="preserve">      21.9</t>
  </si>
  <si>
    <t xml:space="preserve">      93.3</t>
  </si>
  <si>
    <t xml:space="preserve">      47.6</t>
  </si>
  <si>
    <t xml:space="preserve">      35.1</t>
  </si>
  <si>
    <t xml:space="preserve">      86.7</t>
  </si>
  <si>
    <t xml:space="preserve">     121.1</t>
  </si>
  <si>
    <t xml:space="preserve">      14.8</t>
  </si>
  <si>
    <t xml:space="preserve">      38.9</t>
  </si>
  <si>
    <t xml:space="preserve">      71.9</t>
  </si>
  <si>
    <t xml:space="preserve">     106.5</t>
  </si>
  <si>
    <t xml:space="preserve">     193.3</t>
  </si>
  <si>
    <t xml:space="preserve">     218.8</t>
  </si>
  <si>
    <t xml:space="preserve">      18.2</t>
  </si>
  <si>
    <t xml:space="preserve">      71.4</t>
  </si>
  <si>
    <t xml:space="preserve">      11.1</t>
  </si>
  <si>
    <t xml:space="preserve">     112.5</t>
  </si>
  <si>
    <t xml:space="preserve">      47.1</t>
  </si>
  <si>
    <t xml:space="preserve">     333.3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</si>
</sst>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9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</borders>
  <cellStyleXfs count="129">
    <xf numFmtId="0" fontId="0" fillId="0" borderId="0"/>
    <xf numFmtId="0" fontId="6" fillId="0" borderId="0" applyFill="0" applyAlignment="0" applyProtection="0">
      <alignment horizontal="center" vertical="center" wrapText="1"/>
    </xf>
    <xf numFmtId="0" fontId="13" fillId="0" borderId="0" applyNumberFormat="0" applyFill="0" applyBorder="0" applyAlignment="0" applyProtection="0"/>
    <xf numFmtId="0" fontId="17" fillId="0" borderId="0"/>
    <xf numFmtId="0" fontId="27" fillId="0" borderId="0" applyNumberFormat="0" applyFill="0" applyBorder="0" applyAlignment="0" applyProtection="0"/>
    <xf numFmtId="0" fontId="5" fillId="0" borderId="0"/>
    <xf numFmtId="0" fontId="28" fillId="9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8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8" borderId="35" applyNumberFormat="0" applyAlignment="0" applyProtection="0"/>
    <xf numFmtId="0" fontId="31" fillId="12" borderId="0" applyNumberFormat="0" applyBorder="0" applyAlignment="0" applyProtection="0"/>
    <xf numFmtId="0" fontId="32" fillId="0" borderId="37" applyNumberFormat="0" applyFill="0" applyAlignment="0" applyProtection="0"/>
    <xf numFmtId="0" fontId="33" fillId="20" borderId="38" applyNumberFormat="0" applyAlignment="0" applyProtection="0"/>
    <xf numFmtId="0" fontId="34" fillId="0" borderId="0" applyNumberFormat="0" applyFill="0" applyBorder="0" applyAlignment="0" applyProtection="0"/>
    <xf numFmtId="0" fontId="35" fillId="15" borderId="0" applyNumberFormat="0" applyBorder="0" applyAlignment="0" applyProtection="0"/>
    <xf numFmtId="0" fontId="36" fillId="10" borderId="35" applyNumberFormat="0" applyAlignment="0" applyProtection="0"/>
    <xf numFmtId="0" fontId="37" fillId="0" borderId="39" applyNumberFormat="0" applyFill="0" applyAlignment="0" applyProtection="0"/>
    <xf numFmtId="0" fontId="38" fillId="7" borderId="0" applyNumberFormat="0" applyBorder="0" applyAlignment="0" applyProtection="0"/>
    <xf numFmtId="0" fontId="6" fillId="11" borderId="40" applyNumberFormat="0" applyFont="0" applyAlignment="0" applyProtection="0"/>
    <xf numFmtId="0" fontId="39" fillId="10" borderId="36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7" fillId="0" borderId="0" applyNumberFormat="0" applyFill="0" applyBorder="0" applyAlignment="0" applyProtection="0"/>
    <xf numFmtId="0" fontId="48" fillId="0" borderId="45" applyNumberFormat="0" applyFill="0" applyAlignment="0" applyProtection="0"/>
    <xf numFmtId="0" fontId="49" fillId="0" borderId="46" applyNumberFormat="0" applyFill="0" applyAlignment="0" applyProtection="0"/>
    <xf numFmtId="0" fontId="50" fillId="0" borderId="47" applyNumberFormat="0" applyFill="0" applyAlignment="0" applyProtection="0"/>
    <xf numFmtId="0" fontId="50" fillId="0" borderId="0" applyNumberFormat="0" applyFill="0" applyBorder="0" applyAlignment="0" applyProtection="0"/>
    <xf numFmtId="0" fontId="51" fillId="22" borderId="0" applyNumberFormat="0" applyBorder="0" applyAlignment="0" applyProtection="0"/>
    <xf numFmtId="0" fontId="52" fillId="23" borderId="0" applyNumberFormat="0" applyBorder="0" applyAlignment="0" applyProtection="0"/>
    <xf numFmtId="0" fontId="53" fillId="24" borderId="0" applyNumberFormat="0" applyBorder="0" applyAlignment="0" applyProtection="0"/>
    <xf numFmtId="0" fontId="54" fillId="25" borderId="48" applyNumberFormat="0" applyAlignment="0" applyProtection="0"/>
    <xf numFmtId="0" fontId="55" fillId="26" borderId="49" applyNumberFormat="0" applyAlignment="0" applyProtection="0"/>
    <xf numFmtId="0" fontId="56" fillId="26" borderId="48" applyNumberFormat="0" applyAlignment="0" applyProtection="0"/>
    <xf numFmtId="0" fontId="57" fillId="0" borderId="50" applyNumberFormat="0" applyFill="0" applyAlignment="0" applyProtection="0"/>
    <xf numFmtId="0" fontId="58" fillId="27" borderId="51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2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2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2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2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0" borderId="0"/>
    <xf numFmtId="0" fontId="4" fillId="28" borderId="52" applyNumberFormat="0" applyFont="0" applyAlignment="0" applyProtection="0"/>
    <xf numFmtId="0" fontId="3" fillId="0" borderId="0"/>
    <xf numFmtId="0" fontId="3" fillId="28" borderId="52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2" fillId="0" borderId="0"/>
    <xf numFmtId="0" fontId="1" fillId="0" borderId="0"/>
    <xf numFmtId="0" fontId="1" fillId="28" borderId="52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53">
    <xf numFmtId="0" fontId="0" fillId="0" borderId="0" xfId="0"/>
    <xf numFmtId="0" fontId="6" fillId="0" borderId="0" xfId="1" applyFill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righ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0" fontId="22" fillId="0" borderId="11" xfId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3" xfId="0" applyFont="1" applyFill="1" applyBorder="1" applyAlignment="1" applyProtection="1">
      <alignment horizontal="righ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26" fillId="0" borderId="0" xfId="0" applyFont="1"/>
    <xf numFmtId="164" fontId="8" fillId="0" borderId="29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right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 applyProtection="1">
      <alignment horizontal="right" vertical="center" wrapText="1"/>
    </xf>
    <xf numFmtId="164" fontId="8" fillId="0" borderId="3" xfId="1" applyNumberFormat="1" applyFont="1" applyFill="1" applyBorder="1" applyAlignment="1" applyProtection="1">
      <alignment horizontal="right" vertical="center" wrapText="1"/>
    </xf>
    <xf numFmtId="0" fontId="10" fillId="0" borderId="41" xfId="1" applyFont="1" applyFill="1" applyBorder="1" applyAlignment="1" applyProtection="1">
      <alignment horizontal="righ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0" fillId="0" borderId="3" xfId="0" applyBorder="1"/>
    <xf numFmtId="0" fontId="8" fillId="0" borderId="1" xfId="1" applyFont="1" applyFill="1" applyBorder="1" applyAlignment="1" applyProtection="1">
      <alignment horizontal="left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8" fillId="0" borderId="32" xfId="1" applyFont="1" applyFill="1" applyBorder="1" applyAlignment="1" applyProtection="1">
      <alignment horizontal="left" vertical="center" wrapText="1"/>
    </xf>
    <xf numFmtId="0" fontId="42" fillId="0" borderId="32" xfId="0" applyFont="1" applyBorder="1"/>
    <xf numFmtId="0" fontId="42" fillId="0" borderId="32" xfId="0" applyFont="1" applyBorder="1" applyAlignment="1">
      <alignment horizontal="left" vertical="center"/>
    </xf>
    <xf numFmtId="0" fontId="42" fillId="21" borderId="32" xfId="0" applyFont="1" applyFill="1" applyBorder="1" applyAlignment="1">
      <alignment horizontal="left" vertical="center" wrapText="1"/>
    </xf>
    <xf numFmtId="0" fontId="42" fillId="0" borderId="32" xfId="0" applyFont="1" applyBorder="1" applyAlignment="1">
      <alignment wrapText="1"/>
    </xf>
    <xf numFmtId="0" fontId="10" fillId="0" borderId="3" xfId="1" applyFont="1" applyFill="1" applyBorder="1" applyAlignment="1" applyProtection="1">
      <alignment horizontal="right" vertical="center" wrapText="1"/>
    </xf>
    <xf numFmtId="0" fontId="8" fillId="6" borderId="3" xfId="1" applyFont="1" applyFill="1" applyBorder="1" applyAlignment="1" applyProtection="1">
      <alignment horizontal="left" vertical="center" wrapText="1"/>
    </xf>
    <xf numFmtId="0" fontId="6" fillId="6" borderId="3" xfId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right" vertical="center" wrapText="1"/>
    </xf>
    <xf numFmtId="164" fontId="8" fillId="0" borderId="16" xfId="1" applyNumberFormat="1" applyFont="1" applyFill="1" applyBorder="1" applyAlignment="1" applyProtection="1">
      <alignment horizontal="right" vertical="center" wrapText="1"/>
    </xf>
    <xf numFmtId="0" fontId="42" fillId="0" borderId="3" xfId="0" applyFont="1" applyBorder="1"/>
    <xf numFmtId="0" fontId="8" fillId="0" borderId="44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33" xfId="1" applyFont="1" applyFill="1" applyBorder="1" applyAlignment="1" applyProtection="1">
      <alignment horizontal="left" vertical="center" wrapText="1"/>
    </xf>
    <xf numFmtId="0" fontId="8" fillId="0" borderId="15" xfId="1" applyFont="1" applyFill="1" applyBorder="1" applyAlignment="1" applyProtection="1">
      <alignment horizontal="left" vertical="center" wrapText="1"/>
    </xf>
    <xf numFmtId="0" fontId="8" fillId="0" borderId="29" xfId="1" applyFont="1" applyFill="1" applyBorder="1" applyAlignment="1" applyProtection="1">
      <alignment horizontal="right" vertical="center" wrapText="1"/>
    </xf>
    <xf numFmtId="0" fontId="45" fillId="0" borderId="3" xfId="2" applyFont="1" applyBorder="1" applyAlignment="1">
      <alignment horizontal="center" vertic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0" fontId="8" fillId="2" borderId="28" xfId="1" applyFont="1" applyFill="1" applyBorder="1" applyAlignment="1" applyProtection="1">
      <alignment horizontal="center" vertical="center" wrapText="1"/>
    </xf>
    <xf numFmtId="49" fontId="16" fillId="3" borderId="16" xfId="0" applyNumberFormat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5" fillId="3" borderId="28" xfId="1" applyFont="1" applyFill="1" applyBorder="1" applyAlignment="1" applyProtection="1">
      <alignment horizontal="center" vertical="center"/>
    </xf>
    <xf numFmtId="0" fontId="25" fillId="3" borderId="30" xfId="0" applyFont="1" applyFill="1" applyBorder="1" applyAlignment="1">
      <alignment horizontal="center" vertical="center" wrapText="1"/>
    </xf>
    <xf numFmtId="49" fontId="44" fillId="3" borderId="16" xfId="0" applyNumberFormat="1" applyFont="1" applyFill="1" applyBorder="1" applyAlignment="1">
      <alignment horizontal="center" vertical="center"/>
    </xf>
    <xf numFmtId="0" fontId="44" fillId="3" borderId="16" xfId="0" applyFont="1" applyFill="1" applyBorder="1" applyAlignment="1">
      <alignment horizontal="center" vertical="center"/>
    </xf>
    <xf numFmtId="0" fontId="14" fillId="3" borderId="2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righ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164" fontId="8" fillId="0" borderId="3" xfId="1" applyNumberFormat="1" applyFont="1" applyFill="1" applyBorder="1" applyAlignment="1" applyProtection="1">
      <alignment horizontal="righ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20" fillId="0" borderId="3" xfId="1" applyFont="1" applyFill="1" applyBorder="1" applyAlignment="1" applyProtection="1">
      <alignment horizontal="right" vertical="center" wrapText="1"/>
    </xf>
    <xf numFmtId="0" fontId="8" fillId="2" borderId="55" xfId="1" applyFont="1" applyFill="1" applyBorder="1" applyAlignment="1" applyProtection="1">
      <alignment horizontal="center" vertical="center" wrapText="1"/>
    </xf>
    <xf numFmtId="0" fontId="22" fillId="0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42" fillId="0" borderId="0" xfId="0" applyFont="1" applyBorder="1" applyAlignment="1">
      <alignment wrapText="1"/>
    </xf>
    <xf numFmtId="0" fontId="0" fillId="0" borderId="3" xfId="0" applyBorder="1" applyAlignment="1">
      <alignment horizontal="right"/>
    </xf>
    <xf numFmtId="0" fontId="63" fillId="0" borderId="34" xfId="0" applyFont="1" applyBorder="1" applyAlignment="1">
      <alignment vertical="center" wrapText="1"/>
    </xf>
    <xf numFmtId="0" fontId="63" fillId="0" borderId="30" xfId="0" applyFont="1" applyBorder="1" applyAlignment="1">
      <alignment vertical="center" wrapText="1"/>
    </xf>
    <xf numFmtId="3" fontId="23" fillId="3" borderId="3" xfId="0" applyNumberFormat="1" applyFont="1" applyFill="1" applyBorder="1" applyAlignment="1">
      <alignment horizontal="center" vertical="center"/>
    </xf>
    <xf numFmtId="0" fontId="14" fillId="54" borderId="16" xfId="1" applyFont="1" applyFill="1" applyBorder="1" applyAlignment="1" applyProtection="1">
      <alignment horizontal="center" vertical="center" wrapText="1"/>
    </xf>
    <xf numFmtId="0" fontId="14" fillId="54" borderId="28" xfId="1" applyFont="1" applyFill="1" applyBorder="1" applyAlignment="1" applyProtection="1">
      <alignment horizontal="center" vertical="center" wrapText="1"/>
    </xf>
    <xf numFmtId="0" fontId="67" fillId="0" borderId="0" xfId="0" applyFont="1"/>
    <xf numFmtId="0" fontId="45" fillId="0" borderId="0" xfId="0" applyFont="1"/>
    <xf numFmtId="0" fontId="26" fillId="0" borderId="3" xfId="0" applyFont="1" applyBorder="1" applyAlignment="1">
      <alignment horizontal="right"/>
    </xf>
    <xf numFmtId="0" fontId="67" fillId="0" borderId="3" xfId="0" applyFont="1" applyBorder="1" applyAlignment="1">
      <alignment horizontal="right"/>
    </xf>
    <xf numFmtId="1" fontId="8" fillId="0" borderId="3" xfId="1" applyNumberFormat="1" applyFont="1" applyFill="1" applyBorder="1" applyAlignment="1" applyProtection="1">
      <alignment horizontal="righ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69" fillId="0" borderId="0" xfId="0" applyFont="1"/>
    <xf numFmtId="0" fontId="70" fillId="21" borderId="9" xfId="0" applyFont="1" applyFill="1" applyBorder="1" applyAlignment="1">
      <alignment vertical="center" wrapText="1"/>
    </xf>
    <xf numFmtId="0" fontId="70" fillId="21" borderId="59" xfId="0" applyFont="1" applyFill="1" applyBorder="1" applyAlignment="1">
      <alignment vertical="center" wrapText="1"/>
    </xf>
    <xf numFmtId="0" fontId="44" fillId="0" borderId="31" xfId="0" applyFont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44" fillId="0" borderId="3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3" xfId="87" applyFont="1" applyFill="1" applyBorder="1" applyAlignment="1" applyProtection="1">
      <alignment vertical="center" wrapText="1"/>
    </xf>
    <xf numFmtId="2" fontId="14" fillId="0" borderId="3" xfId="87" applyNumberFormat="1" applyFont="1" applyFill="1" applyBorder="1" applyAlignment="1" applyProtection="1">
      <alignment vertical="center" wrapText="1"/>
    </xf>
    <xf numFmtId="2" fontId="14" fillId="0" borderId="3" xfId="1" applyNumberFormat="1" applyFont="1" applyFill="1" applyBorder="1" applyAlignment="1" applyProtection="1">
      <alignment vertical="center" wrapText="1"/>
    </xf>
    <xf numFmtId="2" fontId="14" fillId="0" borderId="3" xfId="1" applyNumberFormat="1" applyFont="1" applyFill="1" applyBorder="1" applyAlignment="1" applyProtection="1">
      <alignment vertical="center"/>
    </xf>
    <xf numFmtId="0" fontId="64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right"/>
    </xf>
    <xf numFmtId="0" fontId="14" fillId="0" borderId="3" xfId="0" applyFont="1" applyFill="1" applyBorder="1" applyAlignment="1" applyProtection="1">
      <alignment horizontal="center" vertical="center" wrapText="1"/>
    </xf>
    <xf numFmtId="164" fontId="14" fillId="0" borderId="3" xfId="1" applyNumberFormat="1" applyFont="1" applyFill="1" applyBorder="1" applyAlignment="1" applyProtection="1">
      <alignment horizontal="center" vertical="center" wrapText="1"/>
    </xf>
    <xf numFmtId="0" fontId="75" fillId="0" borderId="43" xfId="0" applyFont="1" applyBorder="1" applyAlignment="1">
      <alignment horizontal="center" vertical="center" wrapText="1"/>
    </xf>
    <xf numFmtId="0" fontId="75" fillId="0" borderId="31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 wrapText="1"/>
    </xf>
    <xf numFmtId="0" fontId="8" fillId="0" borderId="20" xfId="1" applyFont="1" applyFill="1" applyBorder="1" applyAlignment="1" applyProtection="1">
      <alignment horizontal="left" vertical="center" wrapText="1"/>
    </xf>
    <xf numFmtId="0" fontId="44" fillId="0" borderId="20" xfId="0" applyFont="1" applyBorder="1" applyAlignment="1">
      <alignment vertical="center" wrapText="1"/>
    </xf>
    <xf numFmtId="0" fontId="8" fillId="0" borderId="60" xfId="1" applyFont="1" applyFill="1" applyBorder="1" applyAlignment="1" applyProtection="1">
      <alignment horizontal="left" vertical="center" wrapText="1"/>
    </xf>
    <xf numFmtId="0" fontId="75" fillId="0" borderId="34" xfId="0" applyFont="1" applyBorder="1" applyAlignment="1">
      <alignment horizontal="center" vertical="center" wrapText="1"/>
    </xf>
    <xf numFmtId="0" fontId="75" fillId="0" borderId="30" xfId="0" applyFont="1" applyBorder="1" applyAlignment="1">
      <alignment horizontal="center" vertical="center" wrapText="1"/>
    </xf>
    <xf numFmtId="0" fontId="76" fillId="3" borderId="34" xfId="0" applyFont="1" applyFill="1" applyBorder="1" applyAlignment="1">
      <alignment horizontal="center" vertical="center" wrapText="1"/>
    </xf>
    <xf numFmtId="0" fontId="63" fillId="0" borderId="61" xfId="0" applyFont="1" applyBorder="1" applyAlignment="1">
      <alignment vertical="center" wrapText="1"/>
    </xf>
    <xf numFmtId="164" fontId="68" fillId="0" borderId="64" xfId="2" applyNumberFormat="1" applyFont="1" applyBorder="1" applyAlignment="1">
      <alignment horizontal="center" vertical="center" wrapText="1"/>
    </xf>
    <xf numFmtId="164" fontId="71" fillId="3" borderId="63" xfId="2" applyNumberFormat="1" applyFont="1" applyFill="1" applyBorder="1" applyAlignment="1">
      <alignment horizontal="center" vertical="center" wrapText="1"/>
    </xf>
    <xf numFmtId="0" fontId="77" fillId="0" borderId="3" xfId="128" applyFont="1" applyBorder="1" applyAlignment="1">
      <alignment horizontal="center" wrapText="1"/>
    </xf>
    <xf numFmtId="0" fontId="77" fillId="0" borderId="3" xfId="4" applyFont="1" applyBorder="1" applyAlignment="1">
      <alignment horizont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45" fillId="0" borderId="3" xfId="0" applyFont="1" applyBorder="1" applyAlignment="1">
      <alignment horizontal="right"/>
    </xf>
    <xf numFmtId="0" fontId="8" fillId="0" borderId="3" xfId="0" applyFont="1" applyFill="1" applyBorder="1" applyAlignment="1" applyProtection="1">
      <alignment horizontal="right" vertical="center" wrapText="1"/>
    </xf>
    <xf numFmtId="0" fontId="12" fillId="0" borderId="3" xfId="1" applyFont="1" applyFill="1" applyBorder="1" applyAlignment="1" applyProtection="1">
      <alignment horizontal="right" vertical="center" wrapText="1"/>
    </xf>
    <xf numFmtId="0" fontId="45" fillId="0" borderId="3" xfId="0" applyFont="1" applyBorder="1"/>
    <xf numFmtId="0" fontId="45" fillId="0" borderId="3" xfId="0" applyFont="1" applyFill="1" applyBorder="1" applyAlignment="1" applyProtection="1">
      <alignment horizontal="right" vertical="center" wrapText="1"/>
    </xf>
    <xf numFmtId="0" fontId="8" fillId="0" borderId="16" xfId="0" applyFont="1" applyFill="1" applyBorder="1" applyAlignment="1" applyProtection="1">
      <alignment horizontal="right" vertical="center" wrapText="1"/>
    </xf>
    <xf numFmtId="0" fontId="12" fillId="0" borderId="16" xfId="1" applyFont="1" applyFill="1" applyBorder="1" applyAlignment="1" applyProtection="1">
      <alignment horizontal="right" vertical="center" wrapText="1"/>
    </xf>
    <xf numFmtId="0" fontId="8" fillId="0" borderId="29" xfId="0" applyFont="1" applyFill="1" applyBorder="1" applyAlignment="1" applyProtection="1">
      <alignment horizontal="right" vertical="center" wrapText="1"/>
    </xf>
    <xf numFmtId="0" fontId="69" fillId="0" borderId="3" xfId="0" applyFont="1" applyBorder="1" applyAlignment="1">
      <alignment horizontal="right"/>
    </xf>
    <xf numFmtId="0" fontId="8" fillId="2" borderId="20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21" xfId="1" applyFont="1" applyFill="1" applyBorder="1" applyAlignment="1" applyProtection="1">
      <alignment horizontal="center" vertical="center" wrapText="1"/>
    </xf>
    <xf numFmtId="0" fontId="75" fillId="0" borderId="43" xfId="0" applyFont="1" applyBorder="1" applyAlignment="1">
      <alignment horizontal="center" vertical="center"/>
    </xf>
    <xf numFmtId="0" fontId="75" fillId="0" borderId="31" xfId="0" applyFont="1" applyBorder="1" applyAlignment="1">
      <alignment horizontal="center" vertical="center"/>
    </xf>
    <xf numFmtId="0" fontId="75" fillId="0" borderId="3" xfId="0" applyFont="1" applyBorder="1" applyAlignment="1">
      <alignment vertical="center" wrapText="1"/>
    </xf>
    <xf numFmtId="0" fontId="44" fillId="0" borderId="3" xfId="0" applyFont="1" applyBorder="1" applyAlignment="1">
      <alignment vertical="center"/>
    </xf>
    <xf numFmtId="0" fontId="10" fillId="0" borderId="42" xfId="1" applyFont="1" applyFill="1" applyBorder="1" applyAlignment="1" applyProtection="1">
      <alignment horizontal="right" vertical="center" wrapText="1"/>
    </xf>
    <xf numFmtId="0" fontId="76" fillId="0" borderId="25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/>
    </xf>
    <xf numFmtId="0" fontId="9" fillId="0" borderId="18" xfId="87" applyFont="1" applyFill="1" applyBorder="1" applyAlignment="1" applyProtection="1">
      <alignment vertical="center" wrapText="1"/>
    </xf>
    <xf numFmtId="2" fontId="8" fillId="0" borderId="18" xfId="87" applyNumberFormat="1" applyFont="1" applyFill="1" applyBorder="1" applyAlignment="1" applyProtection="1">
      <alignment vertical="center" wrapText="1"/>
    </xf>
    <xf numFmtId="2" fontId="8" fillId="0" borderId="18" xfId="1" applyNumberFormat="1" applyFont="1" applyFill="1" applyBorder="1" applyAlignment="1" applyProtection="1">
      <alignment vertical="center" wrapText="1"/>
    </xf>
    <xf numFmtId="2" fontId="8" fillId="0" borderId="19" xfId="1" applyNumberFormat="1" applyFont="1" applyFill="1" applyBorder="1" applyAlignment="1" applyProtection="1">
      <alignment vertical="center"/>
    </xf>
    <xf numFmtId="0" fontId="8" fillId="0" borderId="22" xfId="1" applyFont="1" applyFill="1" applyBorder="1" applyAlignment="1" applyProtection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79" fillId="0" borderId="3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0" fontId="67" fillId="0" borderId="23" xfId="0" applyFont="1" applyBorder="1"/>
    <xf numFmtId="0" fontId="79" fillId="0" borderId="21" xfId="0" applyFont="1" applyBorder="1" applyAlignment="1">
      <alignment horizontal="center" vertical="center"/>
    </xf>
    <xf numFmtId="0" fontId="80" fillId="0" borderId="26" xfId="0" applyFont="1" applyBorder="1" applyAlignment="1">
      <alignment horizontal="center" vertical="center"/>
    </xf>
    <xf numFmtId="0" fontId="81" fillId="0" borderId="21" xfId="0" applyFont="1" applyBorder="1" applyAlignment="1">
      <alignment horizontal="center" vertical="center"/>
    </xf>
    <xf numFmtId="0" fontId="78" fillId="0" borderId="30" xfId="0" applyFont="1" applyBorder="1" applyAlignment="1">
      <alignment vertical="center" wrapText="1"/>
    </xf>
    <xf numFmtId="0" fontId="25" fillId="3" borderId="6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43" fillId="0" borderId="3" xfId="43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77" fillId="0" borderId="18" xfId="128" applyFont="1" applyBorder="1" applyAlignment="1">
      <alignment horizontal="center" wrapText="1"/>
    </xf>
    <xf numFmtId="0" fontId="77" fillId="0" borderId="18" xfId="4" applyFont="1" applyBorder="1" applyAlignment="1">
      <alignment horizontal="center" wrapText="1"/>
    </xf>
    <xf numFmtId="164" fontId="14" fillId="0" borderId="19" xfId="2" applyNumberFormat="1" applyFont="1" applyBorder="1" applyAlignment="1">
      <alignment horizontal="center" vertical="center" wrapText="1"/>
    </xf>
    <xf numFmtId="0" fontId="14" fillId="0" borderId="20" xfId="0" applyNumberFormat="1" applyFont="1" applyFill="1" applyBorder="1" applyAlignment="1">
      <alignment horizontal="center" vertical="center"/>
    </xf>
    <xf numFmtId="164" fontId="14" fillId="0" borderId="21" xfId="2" applyNumberFormat="1" applyFont="1" applyBorder="1" applyAlignment="1">
      <alignment horizontal="center" vertical="center" wrapText="1"/>
    </xf>
    <xf numFmtId="1" fontId="14" fillId="0" borderId="21" xfId="2" applyNumberFormat="1" applyFont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/>
    </xf>
    <xf numFmtId="0" fontId="77" fillId="0" borderId="16" xfId="128" applyFont="1" applyBorder="1" applyAlignment="1">
      <alignment horizontal="center" wrapText="1"/>
    </xf>
    <xf numFmtId="0" fontId="77" fillId="0" borderId="16" xfId="4" applyFont="1" applyBorder="1" applyAlignment="1">
      <alignment horizontal="center" wrapText="1"/>
    </xf>
    <xf numFmtId="164" fontId="14" fillId="0" borderId="28" xfId="2" applyNumberFormat="1" applyFont="1" applyBorder="1" applyAlignment="1">
      <alignment horizontal="center" vertical="center" wrapText="1"/>
    </xf>
    <xf numFmtId="0" fontId="23" fillId="3" borderId="42" xfId="0" applyNumberFormat="1" applyFont="1" applyFill="1" applyBorder="1" applyAlignment="1">
      <alignment horizontal="center" vertical="center"/>
    </xf>
    <xf numFmtId="0" fontId="23" fillId="3" borderId="25" xfId="4" applyFont="1" applyFill="1" applyBorder="1" applyAlignment="1">
      <alignment horizontal="center" vertical="center" wrapText="1"/>
    </xf>
    <xf numFmtId="3" fontId="23" fillId="3" borderId="25" xfId="0" applyNumberFormat="1" applyFont="1" applyFill="1" applyBorder="1" applyAlignment="1">
      <alignment horizontal="center" vertical="center"/>
    </xf>
    <xf numFmtId="164" fontId="23" fillId="3" borderId="26" xfId="2" applyNumberFormat="1" applyFont="1" applyFill="1" applyBorder="1" applyAlignment="1">
      <alignment horizontal="center" vertical="center" wrapText="1"/>
    </xf>
    <xf numFmtId="0" fontId="72" fillId="3" borderId="10" xfId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horizontal="right"/>
    </xf>
    <xf numFmtId="0" fontId="26" fillId="0" borderId="3" xfId="0" applyFont="1" applyBorder="1"/>
    <xf numFmtId="0" fontId="26" fillId="3" borderId="3" xfId="0" applyFont="1" applyFill="1" applyBorder="1" applyAlignment="1">
      <alignment horizontal="right"/>
    </xf>
    <xf numFmtId="0" fontId="14" fillId="4" borderId="16" xfId="1" applyFont="1" applyFill="1" applyBorder="1" applyAlignment="1" applyProtection="1">
      <alignment horizontal="center" vertical="center" wrapText="1"/>
    </xf>
    <xf numFmtId="0" fontId="14" fillId="4" borderId="28" xfId="1" applyFont="1" applyFill="1" applyBorder="1" applyAlignment="1" applyProtection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23" fillId="3" borderId="3" xfId="1" applyFont="1" applyFill="1" applyBorder="1" applyAlignment="1" applyProtection="1">
      <alignment horizontal="left" vertical="center" wrapText="1"/>
    </xf>
    <xf numFmtId="0" fontId="64" fillId="3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right"/>
    </xf>
    <xf numFmtId="164" fontId="26" fillId="6" borderId="3" xfId="0" applyNumberFormat="1" applyFont="1" applyFill="1" applyBorder="1" applyAlignment="1">
      <alignment horizontal="right"/>
    </xf>
    <xf numFmtId="0" fontId="44" fillId="0" borderId="32" xfId="0" applyFont="1" applyBorder="1" applyAlignment="1">
      <alignment vertical="center" wrapText="1"/>
    </xf>
    <xf numFmtId="0" fontId="45" fillId="0" borderId="20" xfId="2" applyFont="1" applyBorder="1" applyAlignment="1">
      <alignment horizontal="center" vertical="center" wrapText="1"/>
    </xf>
    <xf numFmtId="0" fontId="73" fillId="0" borderId="21" xfId="0" applyFont="1" applyBorder="1" applyAlignment="1">
      <alignment horizontal="left" vertical="center" wrapText="1"/>
    </xf>
    <xf numFmtId="9" fontId="73" fillId="0" borderId="21" xfId="0" applyNumberFormat="1" applyFont="1" applyBorder="1" applyAlignment="1">
      <alignment horizontal="center" vertical="center" wrapText="1"/>
    </xf>
    <xf numFmtId="0" fontId="45" fillId="0" borderId="27" xfId="2" applyFont="1" applyBorder="1" applyAlignment="1">
      <alignment horizontal="center" vertical="center" wrapText="1"/>
    </xf>
    <xf numFmtId="0" fontId="45" fillId="0" borderId="16" xfId="2" applyFont="1" applyBorder="1" applyAlignment="1">
      <alignment horizontal="center" vertical="center" wrapText="1"/>
    </xf>
    <xf numFmtId="0" fontId="73" fillId="0" borderId="28" xfId="0" applyFont="1" applyBorder="1" applyAlignment="1">
      <alignment horizontal="left" vertical="center" wrapText="1"/>
    </xf>
    <xf numFmtId="0" fontId="46" fillId="3" borderId="9" xfId="1" applyFont="1" applyFill="1" applyBorder="1" applyAlignment="1" applyProtection="1">
      <alignment horizontal="center" vertical="center" wrapText="1"/>
    </xf>
    <xf numFmtId="0" fontId="45" fillId="3" borderId="42" xfId="2" applyFont="1" applyFill="1" applyBorder="1" applyAlignment="1">
      <alignment horizontal="center" vertical="center" wrapText="1"/>
    </xf>
    <xf numFmtId="0" fontId="45" fillId="3" borderId="25" xfId="2" applyFont="1" applyFill="1" applyBorder="1" applyAlignment="1">
      <alignment horizontal="center" vertical="center" wrapText="1"/>
    </xf>
    <xf numFmtId="9" fontId="82" fillId="0" borderId="21" xfId="0" applyNumberFormat="1" applyFont="1" applyBorder="1" applyAlignment="1">
      <alignment horizontal="center" vertical="center" wrapText="1"/>
    </xf>
    <xf numFmtId="9" fontId="82" fillId="3" borderId="26" xfId="0" applyNumberFormat="1" applyFont="1" applyFill="1" applyBorder="1" applyAlignment="1">
      <alignment horizontal="center" vertical="center" wrapText="1"/>
    </xf>
    <xf numFmtId="9" fontId="83" fillId="0" borderId="21" xfId="0" applyNumberFormat="1" applyFont="1" applyBorder="1" applyAlignment="1">
      <alignment horizontal="center" vertical="center" wrapText="1"/>
    </xf>
    <xf numFmtId="1" fontId="14" fillId="0" borderId="3" xfId="4" applyNumberFormat="1" applyFont="1" applyBorder="1" applyAlignment="1">
      <alignment horizontal="center" vertical="center" wrapText="1"/>
    </xf>
    <xf numFmtId="164" fontId="68" fillId="0" borderId="3" xfId="108" applyNumberFormat="1" applyFont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 vertical="center" wrapText="1"/>
    </xf>
    <xf numFmtId="0" fontId="65" fillId="0" borderId="0" xfId="0" applyFont="1" applyAlignment="1">
      <alignment horizontal="justify" vertical="center"/>
    </xf>
    <xf numFmtId="0" fontId="26" fillId="0" borderId="0" xfId="0" applyFont="1" applyAlignment="1"/>
    <xf numFmtId="0" fontId="7" fillId="0" borderId="0" xfId="1" applyFont="1" applyFill="1" applyAlignment="1" applyProtection="1">
      <alignment horizontal="center" vertical="center" wrapText="1"/>
    </xf>
    <xf numFmtId="0" fontId="8" fillId="2" borderId="17" xfId="1" applyFont="1" applyFill="1" applyBorder="1" applyAlignment="1" applyProtection="1">
      <alignment horizontal="center" vertical="center" wrapText="1"/>
    </xf>
    <xf numFmtId="0" fontId="8" fillId="2" borderId="20" xfId="1" applyFont="1" applyFill="1" applyBorder="1" applyAlignment="1" applyProtection="1">
      <alignment horizontal="center" vertical="center" wrapText="1"/>
    </xf>
    <xf numFmtId="0" fontId="8" fillId="2" borderId="27" xfId="1" applyFont="1" applyFill="1" applyBorder="1" applyAlignment="1" applyProtection="1">
      <alignment horizontal="center" vertical="center" wrapText="1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21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14" fillId="3" borderId="17" xfId="1" applyFont="1" applyFill="1" applyBorder="1" applyAlignment="1" applyProtection="1">
      <alignment horizontal="center" vertical="center" wrapText="1"/>
    </xf>
    <xf numFmtId="0" fontId="14" fillId="3" borderId="20" xfId="1" applyFont="1" applyFill="1" applyBorder="1" applyAlignment="1" applyProtection="1">
      <alignment horizontal="center" vertical="center" wrapText="1"/>
    </xf>
    <xf numFmtId="0" fontId="14" fillId="3" borderId="27" xfId="1" applyFont="1" applyFill="1" applyBorder="1" applyAlignment="1" applyProtection="1">
      <alignment horizontal="center" vertical="center" wrapText="1"/>
    </xf>
    <xf numFmtId="0" fontId="14" fillId="4" borderId="18" xfId="1" applyFont="1" applyFill="1" applyBorder="1" applyAlignment="1" applyProtection="1">
      <alignment horizontal="center" vertical="center" wrapText="1"/>
    </xf>
    <xf numFmtId="0" fontId="44" fillId="3" borderId="19" xfId="0" applyFont="1" applyFill="1" applyBorder="1" applyAlignment="1">
      <alignment horizontal="center"/>
    </xf>
    <xf numFmtId="0" fontId="14" fillId="4" borderId="3" xfId="1" applyFont="1" applyFill="1" applyBorder="1" applyAlignment="1" applyProtection="1">
      <alignment horizontal="center" vertical="center" wrapText="1"/>
    </xf>
    <xf numFmtId="0" fontId="44" fillId="3" borderId="21" xfId="0" applyFont="1" applyFill="1" applyBorder="1" applyAlignment="1">
      <alignment horizontal="center"/>
    </xf>
    <xf numFmtId="0" fontId="0" fillId="0" borderId="0" xfId="0" applyAlignment="1"/>
    <xf numFmtId="0" fontId="15" fillId="4" borderId="18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15" fillId="4" borderId="3" xfId="1" applyFont="1" applyFill="1" applyBorder="1" applyAlignment="1" applyProtection="1">
      <alignment horizontal="center" vertical="center" wrapText="1"/>
    </xf>
    <xf numFmtId="0" fontId="0" fillId="3" borderId="21" xfId="0" applyFill="1" applyBorder="1" applyAlignment="1"/>
    <xf numFmtId="0" fontId="0" fillId="0" borderId="0" xfId="0" applyFill="1" applyAlignment="1"/>
    <xf numFmtId="0" fontId="14" fillId="54" borderId="18" xfId="1" applyFont="1" applyFill="1" applyBorder="1" applyAlignment="1" applyProtection="1">
      <alignment horizontal="center" vertical="center" wrapText="1"/>
    </xf>
    <xf numFmtId="0" fontId="14" fillId="54" borderId="19" xfId="1" applyFont="1" applyFill="1" applyBorder="1" applyAlignment="1" applyProtection="1">
      <alignment horizontal="center" vertical="center" wrapText="1"/>
    </xf>
    <xf numFmtId="0" fontId="14" fillId="54" borderId="3" xfId="1" applyFont="1" applyFill="1" applyBorder="1" applyAlignment="1" applyProtection="1">
      <alignment horizontal="center" vertical="center" wrapText="1"/>
    </xf>
    <xf numFmtId="0" fontId="14" fillId="54" borderId="21" xfId="1" applyFont="1" applyFill="1" applyBorder="1" applyAlignment="1" applyProtection="1">
      <alignment horizontal="center" vertical="center" wrapText="1"/>
    </xf>
    <xf numFmtId="0" fontId="8" fillId="54" borderId="56" xfId="1" applyFont="1" applyFill="1" applyBorder="1" applyAlignment="1" applyProtection="1">
      <alignment horizontal="center" vertical="center" wrapText="1"/>
    </xf>
    <xf numFmtId="0" fontId="8" fillId="54" borderId="57" xfId="1" applyFont="1" applyFill="1" applyBorder="1" applyAlignment="1" applyProtection="1">
      <alignment horizontal="center" vertical="center" wrapText="1"/>
    </xf>
    <xf numFmtId="0" fontId="0" fillId="53" borderId="58" xfId="0" applyFill="1" applyBorder="1" applyAlignment="1">
      <alignment horizontal="center" vertical="center" wrapText="1"/>
    </xf>
    <xf numFmtId="0" fontId="14" fillId="4" borderId="17" xfId="1" applyFont="1" applyFill="1" applyBorder="1" applyAlignment="1" applyProtection="1">
      <alignment horizontal="center" vertical="center" wrapText="1"/>
    </xf>
    <xf numFmtId="0" fontId="14" fillId="4" borderId="20" xfId="1" applyFont="1" applyFill="1" applyBorder="1" applyAlignment="1" applyProtection="1">
      <alignment horizontal="center" vertical="center" wrapText="1"/>
    </xf>
    <xf numFmtId="0" fontId="14" fillId="4" borderId="27" xfId="1" applyFont="1" applyFill="1" applyBorder="1" applyAlignment="1" applyProtection="1">
      <alignment horizontal="center" vertical="center" wrapText="1"/>
    </xf>
    <xf numFmtId="0" fontId="14" fillId="4" borderId="19" xfId="1" applyFont="1" applyFill="1" applyBorder="1" applyAlignment="1" applyProtection="1">
      <alignment horizontal="center" vertical="center" wrapText="1"/>
    </xf>
    <xf numFmtId="0" fontId="14" fillId="4" borderId="2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32" xfId="1" applyFont="1" applyFill="1" applyBorder="1" applyAlignment="1" applyProtection="1">
      <alignment horizontal="center" vertic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0" fontId="8" fillId="5" borderId="14" xfId="1" applyFont="1" applyFill="1" applyBorder="1" applyAlignment="1" applyProtection="1">
      <alignment horizontal="center" vertical="center" wrapText="1"/>
    </xf>
    <xf numFmtId="0" fontId="8" fillId="5" borderId="10" xfId="1" applyFont="1" applyFill="1" applyBorder="1" applyAlignment="1" applyProtection="1">
      <alignment horizontal="center" vertical="center" wrapText="1"/>
    </xf>
    <xf numFmtId="0" fontId="8" fillId="5" borderId="12" xfId="1" applyFont="1" applyFill="1" applyBorder="1" applyAlignment="1" applyProtection="1">
      <alignment horizontal="center" vertical="center" wrapText="1"/>
    </xf>
    <xf numFmtId="0" fontId="8" fillId="5" borderId="13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8" fillId="2" borderId="54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</cellXfs>
  <cellStyles count="129">
    <cellStyle name="20% — акцент1" xfId="62" builtinId="30" customBuiltin="1"/>
    <cellStyle name="20% — акцент1 2" xfId="89" xr:uid="{FBBE1B83-7514-44B0-A3ED-052E233C88C7}"/>
    <cellStyle name="20% — акцент1 3" xfId="110" xr:uid="{1F2BA801-92CE-439F-875F-2B6B6CB758C6}"/>
    <cellStyle name="20% — акцент2" xfId="66" builtinId="34" customBuiltin="1"/>
    <cellStyle name="20% — акцент2 2" xfId="92" xr:uid="{AEBCB8FA-C5BB-4311-A9C1-29F41106F3E9}"/>
    <cellStyle name="20% — акцент2 3" xfId="113" xr:uid="{7C2CFDC9-926E-4848-9D2C-AFF35EBEED94}"/>
    <cellStyle name="20% — акцент3" xfId="70" builtinId="38" customBuiltin="1"/>
    <cellStyle name="20% — акцент3 2" xfId="95" xr:uid="{A5AE9CAB-049B-40BD-A342-327002E308E6}"/>
    <cellStyle name="20% — акцент3 3" xfId="116" xr:uid="{7F9D24AD-9314-4788-8DE2-B8EF893E2553}"/>
    <cellStyle name="20% — акцент4" xfId="74" builtinId="42" customBuiltin="1"/>
    <cellStyle name="20% — акцент4 2" xfId="98" xr:uid="{DFE768C6-D185-4899-B9E7-41829FBD3493}"/>
    <cellStyle name="20% — акцент4 3" xfId="119" xr:uid="{0984F8F1-26D7-45B0-952F-D6CD7FE168D7}"/>
    <cellStyle name="20% — акцент5" xfId="78" builtinId="46" customBuiltin="1"/>
    <cellStyle name="20% — акцент5 2" xfId="101" xr:uid="{8FD80D29-02AD-4251-857B-C81B8CF84391}"/>
    <cellStyle name="20% — акцент5 3" xfId="122" xr:uid="{BB21AE82-33B3-46C2-9475-4C807B8257B1}"/>
    <cellStyle name="20% — акцент6" xfId="82" builtinId="50" customBuiltin="1"/>
    <cellStyle name="20% — акцент6 2" xfId="104" xr:uid="{BA6E2A91-81BC-420B-B158-5C60C7310A91}"/>
    <cellStyle name="20% — акцент6 3" xfId="125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40% — акцент1" xfId="63" builtinId="31" customBuiltin="1"/>
    <cellStyle name="40% — акцент1 2" xfId="90" xr:uid="{97E2BF3E-A75F-4B37-B59A-A037E3E84965}"/>
    <cellStyle name="40% — акцент1 3" xfId="111" xr:uid="{37A99A5F-6963-4798-97F4-C05B08559216}"/>
    <cellStyle name="40% — акцент2" xfId="67" builtinId="35" customBuiltin="1"/>
    <cellStyle name="40% — акцент2 2" xfId="93" xr:uid="{7A56A3D2-A6C9-4A36-8AF8-C5776A9E6855}"/>
    <cellStyle name="40% — акцент2 3" xfId="114" xr:uid="{645FBF38-FA7F-4FE5-B09F-3C6DCB8AF4D9}"/>
    <cellStyle name="40% — акцент3" xfId="71" builtinId="39" customBuiltin="1"/>
    <cellStyle name="40% — акцент3 2" xfId="96" xr:uid="{F3001228-E5BA-474A-8117-9DFF0C23FEE4}"/>
    <cellStyle name="40% — акцент3 3" xfId="117" xr:uid="{0B92EB43-FBA4-4B37-8873-0FA25EB1A624}"/>
    <cellStyle name="40% — акцент4" xfId="75" builtinId="43" customBuiltin="1"/>
    <cellStyle name="40% — акцент4 2" xfId="99" xr:uid="{C47A9C38-9486-4E96-A5D4-AB5C2BE7F988}"/>
    <cellStyle name="40% — акцент4 3" xfId="120" xr:uid="{801C6356-343B-4EB1-88FC-44DE073659F1}"/>
    <cellStyle name="40% — акцент5" xfId="79" builtinId="47" customBuiltin="1"/>
    <cellStyle name="40% — акцент5 2" xfId="102" xr:uid="{02473F2B-5487-45DE-A78F-D3E2088673C4}"/>
    <cellStyle name="40% — акцент5 3" xfId="123" xr:uid="{5D97C8CA-DBD8-4248-AE0B-28025498BF41}"/>
    <cellStyle name="40% — акцент6" xfId="83" builtinId="51" customBuiltin="1"/>
    <cellStyle name="40% — акцент6 2" xfId="105" xr:uid="{0A8E7DF6-FE1E-44CF-B7D7-1377242D056A}"/>
    <cellStyle name="40% — акцент6 3" xfId="126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60% — акцент1" xfId="64" builtinId="32" customBuiltin="1"/>
    <cellStyle name="60% — акцент1 2" xfId="91" xr:uid="{B744A8B1-B619-49DF-935B-D6026FD5F522}"/>
    <cellStyle name="60% — акцент1 3" xfId="112" xr:uid="{0B6196B8-BB61-4DCE-A1DF-C266A0111906}"/>
    <cellStyle name="60% — акцент2" xfId="68" builtinId="36" customBuiltin="1"/>
    <cellStyle name="60% — акцент2 2" xfId="94" xr:uid="{5B075A16-CDB5-4003-8F87-E7D440F0B7AA}"/>
    <cellStyle name="60% — акцент2 3" xfId="115" xr:uid="{A6754C3D-0CC1-48BC-9CF6-5D933A0E875F}"/>
    <cellStyle name="60% — акцент3" xfId="72" builtinId="40" customBuiltin="1"/>
    <cellStyle name="60% — акцент3 2" xfId="97" xr:uid="{14AB62C8-2E6E-4205-880A-C838FAEE5AFE}"/>
    <cellStyle name="60% — акцент3 3" xfId="118" xr:uid="{5F253E66-0142-46DF-8AD3-B48F27593923}"/>
    <cellStyle name="60% — акцент4" xfId="76" builtinId="44" customBuiltin="1"/>
    <cellStyle name="60% — акцент4 2" xfId="100" xr:uid="{7DF7F4A4-EFE0-4D41-94C8-DDE9FF2C0DB6}"/>
    <cellStyle name="60% — акцент4 3" xfId="121" xr:uid="{27C12084-A7F2-4C78-91A4-2ABA3B2C9462}"/>
    <cellStyle name="60% — акцент5" xfId="80" builtinId="48" customBuiltin="1"/>
    <cellStyle name="60% — акцент5 2" xfId="103" xr:uid="{83A0C1AE-C3CA-4B37-83FA-E237ACA2EC9A}"/>
    <cellStyle name="60% — акцент5 3" xfId="124" xr:uid="{844E81C7-6D3A-4562-9044-C74B0B121B55}"/>
    <cellStyle name="60% — акцент6" xfId="84" builtinId="52" customBuiltin="1"/>
    <cellStyle name="60% — акцент6 2" xfId="106" xr:uid="{0DB24CC9-1BDB-4361-AC21-AF986E68E0BA}"/>
    <cellStyle name="60% — акцент6 3" xfId="127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Акцент1" xfId="61" builtinId="29" customBuiltin="1"/>
    <cellStyle name="Акцент2" xfId="65" builtinId="33" customBuiltin="1"/>
    <cellStyle name="Акцент3" xfId="69" builtinId="37" customBuiltin="1"/>
    <cellStyle name="Акцент4" xfId="73" builtinId="41" customBuiltin="1"/>
    <cellStyle name="Акцент5" xfId="77" builtinId="45" customBuiltin="1"/>
    <cellStyle name="Акцент6" xfId="81" builtinId="49" customBuiltin="1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30" xr:uid="{269A1A2C-2EBF-4155-AA2C-1D9401069AE2}"/>
    <cellStyle name="Ввод " xfId="53" builtinId="20" customBuiltin="1"/>
    <cellStyle name="Вывод" xfId="54" builtinId="21" customBuiltin="1"/>
    <cellStyle name="Вычисление" xfId="55" builtinId="22" customBuiltin="1"/>
    <cellStyle name="Гарний" xfId="31" xr:uid="{DA4A5D8F-C272-4334-B7E6-D872D723359F}"/>
    <cellStyle name="Гиперссылка" xfId="2" builtinId="8"/>
    <cellStyle name="Гиперссылка 2" xfId="4" xr:uid="{93FF3A2E-5CB4-4525-A8E7-84666896EFEC}"/>
    <cellStyle name="Гіперпосилання 2" xfId="128" xr:uid="{E695846E-10D2-4D01-A245-A66E4E797F04}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Звичайний 2" xfId="3" xr:uid="{7DE990C3-EFB3-43C2-9695-005BA17B8F1F}"/>
    <cellStyle name="Зв'язана клітинка" xfId="32" xr:uid="{B40FBB1A-EF13-4CF8-AA3E-450632A5278F}"/>
    <cellStyle name="Итог" xfId="60" builtinId="25" customBuiltin="1"/>
    <cellStyle name="Контрольна клітинка" xfId="33" xr:uid="{17A02213-0638-43AD-87D5-6B5D4A2F6A21}"/>
    <cellStyle name="Контрольная ячейка" xfId="57" builtinId="23" customBuiltin="1"/>
    <cellStyle name="Назва" xfId="34" xr:uid="{46829842-987F-499B-9E19-AC567711074B}"/>
    <cellStyle name="Название" xfId="45" builtinId="15" customBuiltin="1"/>
    <cellStyle name="Нейтральний" xfId="35" xr:uid="{7CC75DB1-B445-4641-A259-472D6F0C317C}"/>
    <cellStyle name="Нейтральный" xfId="52" builtinId="28" customBuiltin="1"/>
    <cellStyle name="Обчислення" xfId="36" xr:uid="{7DF8567C-B291-47E6-8900-8D9B62DA8113}"/>
    <cellStyle name="Обычный" xfId="0" builtinId="0"/>
    <cellStyle name="Обычный 2" xfId="1" xr:uid="{3717A654-B1B1-4DFB-9072-32EF9C9DCC30}"/>
    <cellStyle name="Обычный 3" xfId="5" xr:uid="{2D0E68BF-8FE7-42CC-B68C-C70630E0718D}"/>
    <cellStyle name="Обычный 3 2" xfId="107" xr:uid="{815AF50E-3F4C-43B8-8C86-171311BBC8A9}"/>
    <cellStyle name="Обычный 4" xfId="44" xr:uid="{271D75F2-F06C-473F-ABB9-BCE9AD812CAC}"/>
    <cellStyle name="Обычный 5" xfId="85" xr:uid="{13BA02C7-6B5E-4945-8D5E-3E0B6E3C31F9}"/>
    <cellStyle name="Обычный 6" xfId="43" xr:uid="{0CFB6B43-611C-4FB3-AA85-191AF3151F74}"/>
    <cellStyle name="Обычный 7" xfId="87" xr:uid="{D27D4E99-752E-4C85-A2D8-D8BAC00CB60A}"/>
    <cellStyle name="Обычный 8" xfId="108" xr:uid="{4AD2F104-5254-40B0-BDB1-1DB5EF16AA4F}"/>
    <cellStyle name="Підсумок" xfId="37" xr:uid="{9CF350E5-138F-4710-880D-E7950A0B72DA}"/>
    <cellStyle name="Плохой" xfId="51" builtinId="27" customBuiltin="1"/>
    <cellStyle name="Поганий" xfId="38" xr:uid="{B47ABF9E-0AAF-4D22-9DB0-F4FD1D2ED3DC}"/>
    <cellStyle name="Пояснение" xfId="59" builtinId="53" customBuiltin="1"/>
    <cellStyle name="Примечание 2" xfId="86" xr:uid="{237CDA14-98F8-4B01-B404-C9F1A43ED893}"/>
    <cellStyle name="Примечание 3" xfId="88" xr:uid="{2EC6F66A-7133-4FEF-9EAE-B4A880CB6E2A}"/>
    <cellStyle name="Примечание 4" xfId="109" xr:uid="{3AD8AE1C-596B-46FB-A487-90C29212F79E}"/>
    <cellStyle name="Примітка" xfId="39" xr:uid="{2B8E0599-DE01-47D1-A690-E7F11BE002BE}"/>
    <cellStyle name="Результат" xfId="40" xr:uid="{0F79FBDE-E04C-4B30-89CA-73F54B577921}"/>
    <cellStyle name="Связанная ячейка" xfId="56" builtinId="24" customBuiltin="1"/>
    <cellStyle name="Текст попередження" xfId="41" xr:uid="{853B292C-87A3-483C-BBBA-2C0BBD7A8B53}"/>
    <cellStyle name="Текст пояснення" xfId="42" xr:uid="{F8D114E2-C1F8-422C-9472-266ED547D7BF}"/>
    <cellStyle name="Текст предупреждения" xfId="58" builtinId="11" customBuiltin="1"/>
    <cellStyle name="Хороший" xfId="50" builtinId="26" customBuiltin="1"/>
  </cellStyles>
  <dxfs count="20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197" dataDxfId="195" headerRowBorderDxfId="196" tableBorderDxfId="194" totalsRowBorderDxfId="193">
  <tableColumns count="3">
    <tableColumn id="2" xr3:uid="{81897CD1-BA92-46F3-8557-1F75995B42A4}" name="2022" dataDxfId="192"/>
    <tableColumn id="3" xr3:uid="{8174C47C-2207-49F1-9B8E-9F3337427376}" name="2023" dataDxfId="191"/>
    <tableColumn id="1" xr3:uid="{DEB2A26C-509D-431B-BA01-F373F653567B}" name="%" dataDxfId="190" dataCellStyle="Гиперссылка">
      <calculatedColumnFormula>Таблица145[[#This Row],[2023]]*100/Таблица145[[#This Row],[2022]]-100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89" dataDxfId="187" headerRowBorderDxfId="188" tableBorderDxfId="186" totalsRowBorderDxfId="185">
  <tableColumns count="3">
    <tableColumn id="2" xr3:uid="{1DD5458D-ECF3-41C5-846A-9AB01A8C88CB}" name="2022" dataDxfId="184" dataCellStyle="Гиперссылка 2"/>
    <tableColumn id="3" xr3:uid="{8EDBB546-C0E7-4625-9F5E-2C9D38A110A2}" name="2023" dataDxfId="183" dataCellStyle="Звичайний 2"/>
    <tableColumn id="1" xr3:uid="{AE829BE9-79F3-4C3F-AEA3-A1C4E1FF5652}" name="%" dataDxfId="182" dataCellStyle="Гиперссылка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4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6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8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13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5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4%25')" TargetMode="External"/><Relationship Id="rId10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3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5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7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Relationship Id="rId12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14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3%25')" TargetMode="External"/><Relationship Id="rId9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16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4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6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11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1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Relationship Id="rId8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15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10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5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7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7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9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9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14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Relationship Id="rId1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16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4%25')" TargetMode="External"/><Relationship Id="rId16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3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3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2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4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1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1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4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6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6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8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8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13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13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15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15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1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10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3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5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5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7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9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10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1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1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1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4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16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7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9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16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4%25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3%25')" TargetMode="External"/><Relationship Id="rId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4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6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8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1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1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1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13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157" Type="http://schemas.openxmlformats.org/officeDocument/2006/relationships/hyperlink" Target="..\..\..\..\..\..\..\armor\pub\qform\d.php?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4%25')" TargetMode="External"/><Relationship Id="rId6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8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15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3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3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5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7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10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10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12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1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16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5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7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9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9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1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14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6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3%25')" TargetMode="External"/><Relationship Id="rId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4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6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1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1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5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4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6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8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8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1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13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15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3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5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10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1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5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7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Relationship Id="rId7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9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9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10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1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1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14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16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169" Type="http://schemas.openxmlformats.org/officeDocument/2006/relationships/printerSettings" Target="../printerSettings/printerSettings12.bin"/><Relationship Id="rId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3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2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6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8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1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1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15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5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7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10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1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Relationship Id="rId14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9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16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4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6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1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13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8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15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3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5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10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5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1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5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../../armor/pub/qform/d.php" TargetMode="External"/><Relationship Id="rId18" Type="http://schemas.openxmlformats.org/officeDocument/2006/relationships/hyperlink" Target="../../../../../../../../armor/pub/qform/d.php" TargetMode="External"/><Relationship Id="rId26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01%25')" TargetMode="External"/><Relationship Id="rId39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4%25')" TargetMode="External"/><Relationship Id="rId21" Type="http://schemas.openxmlformats.org/officeDocument/2006/relationships/hyperlink" Target="../../../../../../../../armor/pub/qform/d.php" TargetMode="External"/><Relationship Id="rId34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09%25')" TargetMode="External"/><Relationship Id="rId42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17%25')" TargetMode="External"/><Relationship Id="rId47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22%25')" TargetMode="External"/><Relationship Id="rId50" Type="http://schemas.openxmlformats.org/officeDocument/2006/relationships/table" Target="../tables/table2.xml"/><Relationship Id="rId7" Type="http://schemas.openxmlformats.org/officeDocument/2006/relationships/hyperlink" Target="../../../../../../../../armor/pub/qform/d.php" TargetMode="External"/><Relationship Id="rId2" Type="http://schemas.openxmlformats.org/officeDocument/2006/relationships/hyperlink" Target="../../../../../../../../armor/pub/qform/d.php" TargetMode="External"/><Relationship Id="rId16" Type="http://schemas.openxmlformats.org/officeDocument/2006/relationships/hyperlink" Target="../../../../../../../../armor/pub/qform/d.php" TargetMode="External"/><Relationship Id="rId29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4%25')" TargetMode="External"/><Relationship Id="rId11" Type="http://schemas.openxmlformats.org/officeDocument/2006/relationships/hyperlink" Target="../../../../../../../../armor/pub/qform/d.php" TargetMode="External"/><Relationship Id="rId24" Type="http://schemas.openxmlformats.org/officeDocument/2006/relationships/hyperlink" Target="../../../../../../../../armor/pub/qform/d.php" TargetMode="External"/><Relationship Id="rId32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7%25')" TargetMode="External"/><Relationship Id="rId37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2%25')" TargetMode="External"/><Relationship Id="rId40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5%25')" TargetMode="External"/><Relationship Id="rId45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20%25')" TargetMode="External"/><Relationship Id="rId5" Type="http://schemas.openxmlformats.org/officeDocument/2006/relationships/hyperlink" Target="../../../../../../../../armor/pub/qform/d.php" TargetMode="External"/><Relationship Id="rId15" Type="http://schemas.openxmlformats.org/officeDocument/2006/relationships/hyperlink" Target="../../../../../../../../armor/pub/qform/d.php" TargetMode="External"/><Relationship Id="rId23" Type="http://schemas.openxmlformats.org/officeDocument/2006/relationships/hyperlink" Target="../../../../../../../../armor/pub/qform/d.php" TargetMode="External"/><Relationship Id="rId28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3%25')" TargetMode="External"/><Relationship Id="rId36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1%25')" TargetMode="External"/><Relationship Id="rId49" Type="http://schemas.openxmlformats.org/officeDocument/2006/relationships/printerSettings" Target="../printerSettings/printerSettings7.bin"/><Relationship Id="rId10" Type="http://schemas.openxmlformats.org/officeDocument/2006/relationships/hyperlink" Target="../../../../../../../../armor/pub/qform/d.php" TargetMode="External"/><Relationship Id="rId19" Type="http://schemas.openxmlformats.org/officeDocument/2006/relationships/hyperlink" Target="../../../../../../../../armor/pub/qform/d.php" TargetMode="External"/><Relationship Id="rId31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6%25')" TargetMode="External"/><Relationship Id="rId44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9%25')" TargetMode="External"/><Relationship Id="rId4" Type="http://schemas.openxmlformats.org/officeDocument/2006/relationships/hyperlink" Target="../../../../../../../../armor/pub/qform/d.php" TargetMode="External"/><Relationship Id="rId9" Type="http://schemas.openxmlformats.org/officeDocument/2006/relationships/hyperlink" Target="../../../../../../../../armor/pub/qform/d.php" TargetMode="External"/><Relationship Id="rId14" Type="http://schemas.openxmlformats.org/officeDocument/2006/relationships/hyperlink" Target="../../../../../../../../armor/pub/qform/d.php" TargetMode="External"/><Relationship Id="rId22" Type="http://schemas.openxmlformats.org/officeDocument/2006/relationships/hyperlink" Target="../../../../../../../../armor/pub/qform/d.php" TargetMode="External"/><Relationship Id="rId27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2%25')" TargetMode="External"/><Relationship Id="rId30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5%25')" TargetMode="External"/><Relationship Id="rId35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10%25')" TargetMode="External"/><Relationship Id="rId43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18%25')" TargetMode="External"/><Relationship Id="rId48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23%25')" TargetMode="External"/><Relationship Id="rId8" Type="http://schemas.openxmlformats.org/officeDocument/2006/relationships/hyperlink" Target="../../../../../../../../armor/pub/qform/d.php" TargetMode="External"/><Relationship Id="rId3" Type="http://schemas.openxmlformats.org/officeDocument/2006/relationships/hyperlink" Target="../../../../../../../../armor/pub/qform/d.php" TargetMode="External"/><Relationship Id="rId12" Type="http://schemas.openxmlformats.org/officeDocument/2006/relationships/hyperlink" Target="../../../../../../../../armor/pub/qform/d.php" TargetMode="External"/><Relationship Id="rId17" Type="http://schemas.openxmlformats.org/officeDocument/2006/relationships/hyperlink" Target="../../../../../../../../armor/pub/qform/d.php" TargetMode="External"/><Relationship Id="rId25" Type="http://schemas.openxmlformats.org/officeDocument/2006/relationships/hyperlink" Target="..\..\..\armor\pub\qform\d.php?dbname=EDTP&amp;sql=ID%20IN(select%20ID%20from%20dtp.i_dtp%20d%20where%20udln%20is%20null%20and%20dt%20between%20to_date('01.01.2022%2000:00:00','DD.MM.YYYY%20HH24:MI:SS')%20and%20to_date('30.04.2022%2023:59:59','DD.MM.YYYY%20HH24:MI:SS')and%20exists(select%200%20from%20dtp.i_dtp_pers%20where%20udln%20is%20null%20and%20injur%20not%20like%20'0%25'%20and%20d.id%20=%20dtp_link)%20and%20dth%20like%20'00%25')" TargetMode="External"/><Relationship Id="rId33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08%25')" TargetMode="External"/><Relationship Id="rId38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3%25')" TargetMode="External"/><Relationship Id="rId46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21%25')" TargetMode="External"/><Relationship Id="rId20" Type="http://schemas.openxmlformats.org/officeDocument/2006/relationships/hyperlink" Target="../../../../../../../../armor/pub/qform/d.php" TargetMode="External"/><Relationship Id="rId41" Type="http://schemas.openxmlformats.org/officeDocument/2006/relationships/hyperlink" Target="../../../armor/pub/qform/d.php%3fdbname=EDTP&amp;sql=ID%20IN(select%20ID%20from%20dtp.i_dtp%20d%20where%20udln%20is%20null%20and%20dt%20between%20to_date('01.01.2022%2000:00:00','DD.MM.YYYY%20HH24:MI:SS')%20and%20to_date('30.04.2022%2023:59:59','DD.MM.YYYY%20HH24:MI:SS')%0d%0aand%20exists(select%200%20from%20dtp.i_dtp_pers%20where%20udln%20is%20null%20and%20injur%20not%20like%20'0%25'%20and%20d.id%20=%20dtp_link)%20and%20dth%20like%20'16%25')" TargetMode="External"/><Relationship Id="rId1" Type="http://schemas.openxmlformats.org/officeDocument/2006/relationships/hyperlink" Target="../../../../../../../../armor/pub/qform/d.php" TargetMode="External"/><Relationship Id="rId6" Type="http://schemas.openxmlformats.org/officeDocument/2006/relationships/hyperlink" Target="../../../../../../../../armor/pub/qform/d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7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93" t="s">
        <v>158</v>
      </c>
      <c r="B1" s="193"/>
    </row>
    <row r="2" spans="1:2" ht="15.75" x14ac:dyDescent="0.25">
      <c r="A2" s="193" t="s">
        <v>159</v>
      </c>
      <c r="B2" s="193"/>
    </row>
    <row r="3" spans="1:2" x14ac:dyDescent="0.25">
      <c r="A3" s="8"/>
      <c r="B3" s="8" t="s">
        <v>160</v>
      </c>
    </row>
    <row r="4" spans="1:2" ht="30" customHeight="1" x14ac:dyDescent="0.25">
      <c r="A4" s="9" t="s">
        <v>161</v>
      </c>
      <c r="B4" s="10">
        <v>2</v>
      </c>
    </row>
    <row r="5" spans="1:2" ht="30" customHeight="1" x14ac:dyDescent="0.25">
      <c r="A5" s="9" t="s">
        <v>164</v>
      </c>
      <c r="B5" s="10">
        <v>3</v>
      </c>
    </row>
    <row r="6" spans="1:2" ht="30" customHeight="1" x14ac:dyDescent="0.25">
      <c r="A6" s="9" t="s">
        <v>163</v>
      </c>
      <c r="B6" s="10">
        <v>4</v>
      </c>
    </row>
    <row r="7" spans="1:2" ht="30" customHeight="1" x14ac:dyDescent="0.25">
      <c r="A7" s="9" t="s">
        <v>165</v>
      </c>
      <c r="B7" s="10">
        <v>5</v>
      </c>
    </row>
    <row r="8" spans="1:2" ht="30" customHeight="1" x14ac:dyDescent="0.25">
      <c r="A8" s="9" t="s">
        <v>166</v>
      </c>
      <c r="B8" s="10">
        <v>6</v>
      </c>
    </row>
    <row r="9" spans="1:2" ht="30" customHeight="1" x14ac:dyDescent="0.25">
      <c r="A9" s="9" t="s">
        <v>167</v>
      </c>
      <c r="B9" s="10">
        <v>7</v>
      </c>
    </row>
    <row r="10" spans="1:2" ht="30" customHeight="1" x14ac:dyDescent="0.25">
      <c r="A10" s="9" t="s">
        <v>243</v>
      </c>
      <c r="B10" s="10">
        <v>8</v>
      </c>
    </row>
    <row r="11" spans="1:2" ht="30" customHeight="1" x14ac:dyDescent="0.25">
      <c r="A11" s="9" t="s">
        <v>245</v>
      </c>
      <c r="B11" s="10">
        <v>9</v>
      </c>
    </row>
    <row r="12" spans="1:2" ht="30" customHeight="1" x14ac:dyDescent="0.25">
      <c r="A12" s="9" t="s">
        <v>244</v>
      </c>
      <c r="B12" s="10">
        <v>10</v>
      </c>
    </row>
    <row r="13" spans="1:2" ht="30" customHeight="1" x14ac:dyDescent="0.25">
      <c r="A13" s="9" t="s">
        <v>246</v>
      </c>
      <c r="B13" s="10">
        <v>11</v>
      </c>
    </row>
    <row r="14" spans="1:2" ht="30" customHeight="1" x14ac:dyDescent="0.25">
      <c r="A14" s="9" t="s">
        <v>247</v>
      </c>
      <c r="B14" s="10">
        <v>12</v>
      </c>
    </row>
    <row r="15" spans="1:2" ht="30" customHeight="1" x14ac:dyDescent="0.25">
      <c r="A15" s="9" t="s">
        <v>248</v>
      </c>
      <c r="B15" s="10">
        <v>13</v>
      </c>
    </row>
    <row r="16" spans="1:2" ht="30" customHeight="1" x14ac:dyDescent="0.25">
      <c r="A16" s="9" t="s">
        <v>249</v>
      </c>
      <c r="B16" s="10">
        <v>14</v>
      </c>
    </row>
    <row r="17" spans="1:2" ht="30" customHeight="1" x14ac:dyDescent="0.25">
      <c r="A17" s="9" t="s">
        <v>333</v>
      </c>
      <c r="B17" s="10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topLeftCell="A4" workbookViewId="0">
      <selection activeCell="M30" sqref="M30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1" customFormat="1" ht="18" x14ac:dyDescent="0.25">
      <c r="A1" s="196" t="s">
        <v>192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s="11" customFormat="1" ht="18.75" thickBot="1" x14ac:dyDescent="0.3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1" ht="27.75" customHeight="1" x14ac:dyDescent="0.25">
      <c r="A3" s="233" t="s">
        <v>0</v>
      </c>
      <c r="B3" s="216" t="s">
        <v>190</v>
      </c>
      <c r="C3" s="216"/>
      <c r="D3" s="216"/>
      <c r="E3" s="216"/>
      <c r="F3" s="216"/>
      <c r="G3" s="216"/>
      <c r="H3" s="216"/>
      <c r="I3" s="216"/>
      <c r="J3" s="236"/>
    </row>
    <row r="4" spans="1:11" ht="15.75" x14ac:dyDescent="0.25">
      <c r="A4" s="234"/>
      <c r="B4" s="218" t="s">
        <v>2</v>
      </c>
      <c r="C4" s="218"/>
      <c r="D4" s="218"/>
      <c r="E4" s="218" t="s">
        <v>3</v>
      </c>
      <c r="F4" s="218"/>
      <c r="G4" s="218"/>
      <c r="H4" s="218" t="s">
        <v>4</v>
      </c>
      <c r="I4" s="218"/>
      <c r="J4" s="237"/>
    </row>
    <row r="5" spans="1:11" ht="15.75" x14ac:dyDescent="0.25">
      <c r="A5" s="235"/>
      <c r="B5" s="171">
        <v>2022</v>
      </c>
      <c r="C5" s="171">
        <v>2023</v>
      </c>
      <c r="D5" s="171" t="s">
        <v>5</v>
      </c>
      <c r="E5" s="171">
        <v>2022</v>
      </c>
      <c r="F5" s="171">
        <v>2023</v>
      </c>
      <c r="G5" s="171" t="s">
        <v>5</v>
      </c>
      <c r="H5" s="171">
        <v>2022</v>
      </c>
      <c r="I5" s="171">
        <v>2023</v>
      </c>
      <c r="J5" s="172" t="s">
        <v>5</v>
      </c>
    </row>
    <row r="6" spans="1:11" x14ac:dyDescent="0.25">
      <c r="A6" s="57" t="s">
        <v>6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1" ht="15.75" x14ac:dyDescent="0.25">
      <c r="A7" s="78" t="s">
        <v>7</v>
      </c>
      <c r="B7" s="102">
        <v>61</v>
      </c>
      <c r="C7" s="102">
        <v>70</v>
      </c>
      <c r="D7" s="102">
        <v>14.8</v>
      </c>
      <c r="E7" s="102">
        <v>15</v>
      </c>
      <c r="F7" s="102">
        <v>14</v>
      </c>
      <c r="G7" s="102">
        <v>-6.7</v>
      </c>
      <c r="H7" s="102">
        <v>52</v>
      </c>
      <c r="I7" s="102">
        <v>61</v>
      </c>
      <c r="J7" s="102">
        <v>17.3</v>
      </c>
    </row>
    <row r="8" spans="1:11" ht="15.75" x14ac:dyDescent="0.25">
      <c r="A8" s="78" t="s">
        <v>8</v>
      </c>
      <c r="B8" s="102">
        <v>46</v>
      </c>
      <c r="C8" s="102">
        <v>77</v>
      </c>
      <c r="D8" s="102">
        <v>67.400000000000006</v>
      </c>
      <c r="E8" s="102">
        <v>10</v>
      </c>
      <c r="F8" s="102">
        <v>17</v>
      </c>
      <c r="G8" s="102">
        <v>70</v>
      </c>
      <c r="H8" s="102">
        <v>37</v>
      </c>
      <c r="I8" s="102">
        <v>64</v>
      </c>
      <c r="J8" s="102">
        <v>73</v>
      </c>
    </row>
    <row r="9" spans="1:11" ht="15.75" x14ac:dyDescent="0.25">
      <c r="A9" s="78" t="s">
        <v>9</v>
      </c>
      <c r="B9" s="102">
        <v>158</v>
      </c>
      <c r="C9" s="102">
        <v>256</v>
      </c>
      <c r="D9" s="102">
        <v>62</v>
      </c>
      <c r="E9" s="102">
        <v>31</v>
      </c>
      <c r="F9" s="102">
        <v>44</v>
      </c>
      <c r="G9" s="102">
        <v>41.9</v>
      </c>
      <c r="H9" s="102">
        <v>136</v>
      </c>
      <c r="I9" s="102">
        <v>226</v>
      </c>
      <c r="J9" s="102">
        <v>66.2</v>
      </c>
    </row>
    <row r="10" spans="1:11" ht="15.75" x14ac:dyDescent="0.25">
      <c r="A10" s="78" t="s">
        <v>410</v>
      </c>
      <c r="B10" s="102">
        <v>36</v>
      </c>
      <c r="C10" s="102">
        <v>27</v>
      </c>
      <c r="D10" s="102">
        <v>-25</v>
      </c>
      <c r="E10" s="102">
        <v>7</v>
      </c>
      <c r="F10" s="102">
        <v>13</v>
      </c>
      <c r="G10" s="102">
        <v>85.7</v>
      </c>
      <c r="H10" s="102">
        <v>33</v>
      </c>
      <c r="I10" s="102">
        <v>24</v>
      </c>
      <c r="J10" s="129">
        <v>-27.3</v>
      </c>
    </row>
    <row r="11" spans="1:11" ht="15.75" x14ac:dyDescent="0.25">
      <c r="A11" s="78" t="s">
        <v>10</v>
      </c>
      <c r="B11" s="102">
        <v>50</v>
      </c>
      <c r="C11" s="102">
        <v>95</v>
      </c>
      <c r="D11" s="102">
        <v>90</v>
      </c>
      <c r="E11" s="102">
        <v>9</v>
      </c>
      <c r="F11" s="102">
        <v>16</v>
      </c>
      <c r="G11" s="102">
        <v>77.8</v>
      </c>
      <c r="H11" s="102">
        <v>45</v>
      </c>
      <c r="I11" s="102">
        <v>87</v>
      </c>
      <c r="J11" s="102">
        <v>93.3</v>
      </c>
    </row>
    <row r="12" spans="1:11" ht="15.75" x14ac:dyDescent="0.25">
      <c r="A12" s="78" t="s">
        <v>11</v>
      </c>
      <c r="B12" s="102">
        <v>44</v>
      </c>
      <c r="C12" s="102">
        <v>37</v>
      </c>
      <c r="D12" s="102">
        <v>-15.9</v>
      </c>
      <c r="E12" s="102">
        <v>12</v>
      </c>
      <c r="F12" s="102">
        <v>5</v>
      </c>
      <c r="G12" s="102">
        <v>-58.3</v>
      </c>
      <c r="H12" s="102">
        <v>32</v>
      </c>
      <c r="I12" s="102">
        <v>34</v>
      </c>
      <c r="J12" s="102">
        <v>6.3</v>
      </c>
    </row>
    <row r="13" spans="1:11" ht="15.75" x14ac:dyDescent="0.25">
      <c r="A13" s="78" t="s">
        <v>411</v>
      </c>
      <c r="B13" s="102">
        <v>74</v>
      </c>
      <c r="C13" s="102">
        <v>101</v>
      </c>
      <c r="D13" s="102">
        <v>36.5</v>
      </c>
      <c r="E13" s="102">
        <v>9</v>
      </c>
      <c r="F13" s="102">
        <v>11</v>
      </c>
      <c r="G13" s="102">
        <v>22.2</v>
      </c>
      <c r="H13" s="102">
        <v>76</v>
      </c>
      <c r="I13" s="102">
        <v>92</v>
      </c>
      <c r="J13" s="102">
        <v>21.1</v>
      </c>
    </row>
    <row r="14" spans="1:11" ht="15.75" x14ac:dyDescent="0.25">
      <c r="A14" s="78" t="s">
        <v>12</v>
      </c>
      <c r="B14" s="102">
        <v>77</v>
      </c>
      <c r="C14" s="102">
        <v>111</v>
      </c>
      <c r="D14" s="102">
        <v>44.2</v>
      </c>
      <c r="E14" s="102">
        <v>6</v>
      </c>
      <c r="F14" s="102">
        <v>15</v>
      </c>
      <c r="G14" s="102">
        <v>150</v>
      </c>
      <c r="H14" s="102">
        <v>78</v>
      </c>
      <c r="I14" s="102">
        <v>107</v>
      </c>
      <c r="J14" s="102">
        <v>37.200000000000003</v>
      </c>
    </row>
    <row r="15" spans="1:11" ht="15.75" x14ac:dyDescent="0.25">
      <c r="A15" s="78" t="s">
        <v>13</v>
      </c>
      <c r="B15" s="102">
        <v>73</v>
      </c>
      <c r="C15" s="102">
        <v>174</v>
      </c>
      <c r="D15" s="102">
        <v>138.4</v>
      </c>
      <c r="E15" s="102">
        <v>16</v>
      </c>
      <c r="F15" s="102">
        <v>19</v>
      </c>
      <c r="G15" s="102">
        <v>18.8</v>
      </c>
      <c r="H15" s="102">
        <v>63</v>
      </c>
      <c r="I15" s="102">
        <v>164</v>
      </c>
      <c r="J15" s="102">
        <v>160.30000000000001</v>
      </c>
    </row>
    <row r="16" spans="1:11" ht="15.75" x14ac:dyDescent="0.25">
      <c r="A16" s="78" t="s">
        <v>14</v>
      </c>
      <c r="B16" s="102">
        <v>126</v>
      </c>
      <c r="C16" s="102">
        <v>269</v>
      </c>
      <c r="D16" s="102">
        <v>113.5</v>
      </c>
      <c r="E16" s="102">
        <v>8</v>
      </c>
      <c r="F16" s="102">
        <v>26</v>
      </c>
      <c r="G16" s="102">
        <v>225</v>
      </c>
      <c r="H16" s="102">
        <v>120</v>
      </c>
      <c r="I16" s="102">
        <v>257</v>
      </c>
      <c r="J16" s="102">
        <v>114.2</v>
      </c>
      <c r="K16" s="14"/>
    </row>
    <row r="17" spans="1:17" ht="15.75" x14ac:dyDescent="0.25">
      <c r="A17" s="78" t="s">
        <v>15</v>
      </c>
      <c r="B17" s="102">
        <v>31</v>
      </c>
      <c r="C17" s="102">
        <v>46</v>
      </c>
      <c r="D17" s="102">
        <v>48.4</v>
      </c>
      <c r="E17" s="102">
        <v>6</v>
      </c>
      <c r="F17" s="102">
        <v>8</v>
      </c>
      <c r="G17" s="102">
        <v>33.299999999999997</v>
      </c>
      <c r="H17" s="102">
        <v>29</v>
      </c>
      <c r="I17" s="102">
        <v>40</v>
      </c>
      <c r="J17" s="102">
        <v>37.9</v>
      </c>
    </row>
    <row r="18" spans="1:17" ht="15.75" x14ac:dyDescent="0.25">
      <c r="A18" s="78" t="s">
        <v>341</v>
      </c>
      <c r="B18" s="102">
        <v>9</v>
      </c>
      <c r="C18" s="173"/>
      <c r="D18" s="102">
        <v>-100</v>
      </c>
      <c r="E18" s="102">
        <v>3</v>
      </c>
      <c r="F18" s="173"/>
      <c r="G18" s="102">
        <v>-100</v>
      </c>
      <c r="H18" s="102">
        <v>6</v>
      </c>
      <c r="I18" s="102" t="s">
        <v>514</v>
      </c>
      <c r="J18" s="102">
        <v>-100</v>
      </c>
    </row>
    <row r="19" spans="1:17" ht="15.75" x14ac:dyDescent="0.25">
      <c r="A19" s="78" t="s">
        <v>16</v>
      </c>
      <c r="B19" s="102">
        <v>180</v>
      </c>
      <c r="C19" s="102">
        <v>216</v>
      </c>
      <c r="D19" s="102">
        <v>20</v>
      </c>
      <c r="E19" s="102">
        <v>33</v>
      </c>
      <c r="F19" s="102">
        <v>29</v>
      </c>
      <c r="G19" s="102">
        <v>-12.1</v>
      </c>
      <c r="H19" s="102">
        <v>166</v>
      </c>
      <c r="I19" s="102">
        <v>198</v>
      </c>
      <c r="J19" s="102">
        <v>19.3</v>
      </c>
      <c r="Q19" s="81"/>
    </row>
    <row r="20" spans="1:17" ht="15.75" x14ac:dyDescent="0.25">
      <c r="A20" s="78" t="s">
        <v>365</v>
      </c>
      <c r="B20" s="102">
        <v>59</v>
      </c>
      <c r="C20" s="102">
        <v>94</v>
      </c>
      <c r="D20" s="102">
        <v>59.3</v>
      </c>
      <c r="E20" s="102">
        <v>11</v>
      </c>
      <c r="F20" s="102">
        <v>11</v>
      </c>
      <c r="G20" s="173"/>
      <c r="H20" s="102">
        <v>50</v>
      </c>
      <c r="I20" s="102">
        <v>86</v>
      </c>
      <c r="J20" s="102">
        <v>72</v>
      </c>
    </row>
    <row r="21" spans="1:17" ht="15.75" x14ac:dyDescent="0.25">
      <c r="A21" s="78" t="s">
        <v>17</v>
      </c>
      <c r="B21" s="102">
        <v>106</v>
      </c>
      <c r="C21" s="102">
        <v>187</v>
      </c>
      <c r="D21" s="102">
        <v>76.400000000000006</v>
      </c>
      <c r="E21" s="102">
        <v>11</v>
      </c>
      <c r="F21" s="102">
        <v>18</v>
      </c>
      <c r="G21" s="102">
        <v>63.6</v>
      </c>
      <c r="H21" s="102">
        <v>105</v>
      </c>
      <c r="I21" s="102">
        <v>182</v>
      </c>
      <c r="J21" s="102">
        <v>73.3</v>
      </c>
    </row>
    <row r="22" spans="1:17" ht="15.75" x14ac:dyDescent="0.25">
      <c r="A22" s="78" t="s">
        <v>18</v>
      </c>
      <c r="B22" s="102">
        <v>53</v>
      </c>
      <c r="C22" s="102">
        <v>96</v>
      </c>
      <c r="D22" s="102">
        <v>81.099999999999994</v>
      </c>
      <c r="E22" s="102">
        <v>11</v>
      </c>
      <c r="F22" s="102">
        <v>10</v>
      </c>
      <c r="G22" s="102">
        <v>-9.1</v>
      </c>
      <c r="H22" s="102">
        <v>47</v>
      </c>
      <c r="I22" s="102">
        <v>92</v>
      </c>
      <c r="J22" s="102">
        <v>95.7</v>
      </c>
    </row>
    <row r="23" spans="1:17" ht="15.75" x14ac:dyDescent="0.25">
      <c r="A23" s="78" t="s">
        <v>19</v>
      </c>
      <c r="B23" s="102">
        <v>54</v>
      </c>
      <c r="C23" s="102">
        <v>60</v>
      </c>
      <c r="D23" s="102">
        <v>11.1</v>
      </c>
      <c r="E23" s="102">
        <v>17</v>
      </c>
      <c r="F23" s="102">
        <v>12</v>
      </c>
      <c r="G23" s="102">
        <v>-29.4</v>
      </c>
      <c r="H23" s="102">
        <v>43</v>
      </c>
      <c r="I23" s="102">
        <v>57</v>
      </c>
      <c r="J23" s="102">
        <v>32.6</v>
      </c>
    </row>
    <row r="24" spans="1:17" ht="15.75" x14ac:dyDescent="0.25">
      <c r="A24" s="78" t="s">
        <v>20</v>
      </c>
      <c r="B24" s="102">
        <v>36</v>
      </c>
      <c r="C24" s="102">
        <v>58</v>
      </c>
      <c r="D24" s="102">
        <v>61.1</v>
      </c>
      <c r="E24" s="102">
        <v>6</v>
      </c>
      <c r="F24" s="102">
        <v>12</v>
      </c>
      <c r="G24" s="102">
        <v>100</v>
      </c>
      <c r="H24" s="102">
        <v>30</v>
      </c>
      <c r="I24" s="102">
        <v>50</v>
      </c>
      <c r="J24" s="102">
        <v>66.7</v>
      </c>
    </row>
    <row r="25" spans="1:17" ht="15.75" x14ac:dyDescent="0.25">
      <c r="A25" s="78" t="s">
        <v>21</v>
      </c>
      <c r="B25" s="102">
        <v>54</v>
      </c>
      <c r="C25" s="102">
        <v>79</v>
      </c>
      <c r="D25" s="102">
        <v>46.3</v>
      </c>
      <c r="E25" s="102">
        <v>12</v>
      </c>
      <c r="F25" s="102">
        <v>12</v>
      </c>
      <c r="G25" s="173"/>
      <c r="H25" s="102">
        <v>47</v>
      </c>
      <c r="I25" s="102">
        <v>71</v>
      </c>
      <c r="J25" s="102">
        <v>51.1</v>
      </c>
      <c r="L25" s="14"/>
    </row>
    <row r="26" spans="1:17" ht="15.75" x14ac:dyDescent="0.25">
      <c r="A26" s="78" t="s">
        <v>340</v>
      </c>
      <c r="B26" s="102">
        <v>64</v>
      </c>
      <c r="C26" s="102">
        <v>175</v>
      </c>
      <c r="D26" s="102">
        <v>173.4</v>
      </c>
      <c r="E26" s="102">
        <v>15</v>
      </c>
      <c r="F26" s="102">
        <v>30</v>
      </c>
      <c r="G26" s="102">
        <v>100</v>
      </c>
      <c r="H26" s="102">
        <v>50</v>
      </c>
      <c r="I26" s="102">
        <v>157</v>
      </c>
      <c r="J26" s="102">
        <v>214</v>
      </c>
      <c r="L26" s="14"/>
    </row>
    <row r="27" spans="1:17" ht="15.75" x14ac:dyDescent="0.25">
      <c r="A27" s="78" t="s">
        <v>342</v>
      </c>
      <c r="B27" s="102">
        <v>14</v>
      </c>
      <c r="C27" s="102">
        <v>5</v>
      </c>
      <c r="D27" s="102">
        <v>-64.3</v>
      </c>
      <c r="E27" s="102">
        <v>2</v>
      </c>
      <c r="F27" s="102">
        <v>2</v>
      </c>
      <c r="G27" s="173"/>
      <c r="H27" s="102">
        <v>12</v>
      </c>
      <c r="I27" s="102">
        <v>3</v>
      </c>
      <c r="J27" s="102">
        <v>-75</v>
      </c>
    </row>
    <row r="28" spans="1:17" ht="15.75" x14ac:dyDescent="0.25">
      <c r="A28" s="78" t="s">
        <v>22</v>
      </c>
      <c r="B28" s="102">
        <v>57</v>
      </c>
      <c r="C28" s="102">
        <v>76</v>
      </c>
      <c r="D28" s="102">
        <v>33.299999999999997</v>
      </c>
      <c r="E28" s="102">
        <v>7</v>
      </c>
      <c r="F28" s="102">
        <v>11</v>
      </c>
      <c r="G28" s="102">
        <v>57.1</v>
      </c>
      <c r="H28" s="102">
        <v>55</v>
      </c>
      <c r="I28" s="102">
        <v>72</v>
      </c>
      <c r="J28" s="102">
        <v>30.9</v>
      </c>
    </row>
    <row r="29" spans="1:17" ht="15.75" x14ac:dyDescent="0.25">
      <c r="A29" s="78" t="s">
        <v>23</v>
      </c>
      <c r="B29" s="102">
        <v>39</v>
      </c>
      <c r="C29" s="102">
        <v>67</v>
      </c>
      <c r="D29" s="102">
        <v>71.8</v>
      </c>
      <c r="E29" s="102">
        <v>5</v>
      </c>
      <c r="F29" s="102">
        <v>15</v>
      </c>
      <c r="G29" s="102">
        <v>200</v>
      </c>
      <c r="H29" s="102">
        <v>35</v>
      </c>
      <c r="I29" s="102">
        <v>55</v>
      </c>
      <c r="J29" s="102">
        <v>57.1</v>
      </c>
    </row>
    <row r="30" spans="1:17" ht="15.75" x14ac:dyDescent="0.25">
      <c r="A30" s="78" t="s">
        <v>24</v>
      </c>
      <c r="B30" s="102">
        <v>33</v>
      </c>
      <c r="C30" s="102">
        <v>53</v>
      </c>
      <c r="D30" s="102">
        <v>60.6</v>
      </c>
      <c r="E30" s="102">
        <v>4</v>
      </c>
      <c r="F30" s="102">
        <v>7</v>
      </c>
      <c r="G30" s="102">
        <v>75</v>
      </c>
      <c r="H30" s="102">
        <v>31</v>
      </c>
      <c r="I30" s="102">
        <v>49</v>
      </c>
      <c r="J30" s="102">
        <v>58.1</v>
      </c>
    </row>
    <row r="31" spans="1:17" ht="15.75" x14ac:dyDescent="0.25">
      <c r="A31" s="78" t="s">
        <v>25</v>
      </c>
      <c r="B31" s="102">
        <v>27</v>
      </c>
      <c r="C31" s="102">
        <v>58</v>
      </c>
      <c r="D31" s="102">
        <v>114.8</v>
      </c>
      <c r="E31" s="102">
        <v>6</v>
      </c>
      <c r="F31" s="102">
        <v>7</v>
      </c>
      <c r="G31" s="102">
        <v>16.7</v>
      </c>
      <c r="H31" s="102">
        <v>23</v>
      </c>
      <c r="I31" s="102">
        <v>54</v>
      </c>
      <c r="J31" s="102">
        <v>134.80000000000001</v>
      </c>
    </row>
    <row r="32" spans="1:17" ht="11.25" customHeight="1" x14ac:dyDescent="0.25">
      <c r="A32" s="57" t="s">
        <v>26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6.5" customHeight="1" x14ac:dyDescent="0.25">
      <c r="A33" s="174" t="s">
        <v>27</v>
      </c>
      <c r="B33" s="175">
        <v>1561</v>
      </c>
      <c r="C33" s="175">
        <v>2487</v>
      </c>
      <c r="D33" s="175">
        <v>59.3</v>
      </c>
      <c r="E33" s="175">
        <v>272</v>
      </c>
      <c r="F33" s="175">
        <v>364</v>
      </c>
      <c r="G33" s="175">
        <v>33.799999999999997</v>
      </c>
      <c r="H33" s="175">
        <v>1401</v>
      </c>
      <c r="I33" s="175">
        <v>2282</v>
      </c>
      <c r="J33" s="175">
        <v>62.9</v>
      </c>
    </row>
    <row r="35" spans="1:10" ht="44.25" customHeight="1" x14ac:dyDescent="0.25">
      <c r="A35" s="194" t="s">
        <v>409</v>
      </c>
      <c r="B35" s="195"/>
      <c r="C35" s="195"/>
      <c r="D35" s="195"/>
      <c r="E35" s="195"/>
      <c r="F35" s="195"/>
      <c r="G35" s="195"/>
      <c r="H35" s="195"/>
      <c r="I35" s="195"/>
      <c r="J35" s="19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workbookViewId="0">
      <selection activeCell="N16" sqref="N16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96" t="s">
        <v>193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38" t="s">
        <v>0</v>
      </c>
      <c r="B4" s="238" t="s">
        <v>190</v>
      </c>
      <c r="C4" s="238"/>
      <c r="D4" s="238"/>
      <c r="E4" s="238"/>
      <c r="F4" s="238"/>
      <c r="G4" s="238"/>
      <c r="H4" s="238"/>
      <c r="I4" s="238"/>
      <c r="J4" s="238"/>
    </row>
    <row r="5" spans="1:10" x14ac:dyDescent="0.25">
      <c r="A5" s="238"/>
      <c r="B5" s="238" t="s">
        <v>2</v>
      </c>
      <c r="C5" s="238"/>
      <c r="D5" s="238"/>
      <c r="E5" s="238" t="s">
        <v>3</v>
      </c>
      <c r="F5" s="238"/>
      <c r="G5" s="238"/>
      <c r="H5" s="238" t="s">
        <v>4</v>
      </c>
      <c r="I5" s="238"/>
      <c r="J5" s="238"/>
    </row>
    <row r="6" spans="1:10" x14ac:dyDescent="0.25">
      <c r="A6" s="238"/>
      <c r="B6" s="5">
        <v>2022</v>
      </c>
      <c r="C6" s="5">
        <v>2023</v>
      </c>
      <c r="D6" s="5" t="s">
        <v>5</v>
      </c>
      <c r="E6" s="76">
        <v>2022</v>
      </c>
      <c r="F6" s="76">
        <v>2023</v>
      </c>
      <c r="G6" s="5" t="s">
        <v>5</v>
      </c>
      <c r="H6" s="76">
        <v>2022</v>
      </c>
      <c r="I6" s="76">
        <v>2023</v>
      </c>
      <c r="J6" s="5" t="s">
        <v>5</v>
      </c>
    </row>
    <row r="7" spans="1:10" ht="20.100000000000001" customHeight="1" x14ac:dyDescent="0.25">
      <c r="A7" s="105" t="s">
        <v>6</v>
      </c>
      <c r="B7" s="16"/>
      <c r="C7" s="16"/>
      <c r="D7" s="58"/>
      <c r="E7" s="16"/>
      <c r="F7" s="16"/>
      <c r="G7" s="58"/>
      <c r="H7" s="16"/>
      <c r="I7" s="16"/>
      <c r="J7" s="58"/>
    </row>
    <row r="8" spans="1:10" ht="20.100000000000001" customHeight="1" x14ac:dyDescent="0.25">
      <c r="A8" s="104" t="s">
        <v>7</v>
      </c>
      <c r="B8" s="65">
        <v>17</v>
      </c>
      <c r="C8" s="65">
        <v>12</v>
      </c>
      <c r="D8" s="74">
        <v>-29.4</v>
      </c>
      <c r="E8" s="65">
        <v>4</v>
      </c>
      <c r="F8" s="65">
        <v>1</v>
      </c>
      <c r="G8" s="74" t="s">
        <v>379</v>
      </c>
      <c r="H8" s="65">
        <v>15</v>
      </c>
      <c r="I8" s="65">
        <v>11</v>
      </c>
      <c r="J8" s="74" t="s">
        <v>521</v>
      </c>
    </row>
    <row r="9" spans="1:10" ht="20.100000000000001" customHeight="1" x14ac:dyDescent="0.25">
      <c r="A9" s="104" t="s">
        <v>8</v>
      </c>
      <c r="B9" s="65">
        <v>4</v>
      </c>
      <c r="C9" s="65">
        <v>5</v>
      </c>
      <c r="D9" s="176" t="s">
        <v>368</v>
      </c>
      <c r="E9" s="65">
        <v>2</v>
      </c>
      <c r="F9" s="65">
        <v>1</v>
      </c>
      <c r="G9" s="74" t="s">
        <v>362</v>
      </c>
      <c r="H9" s="65">
        <v>2</v>
      </c>
      <c r="I9" s="65">
        <v>4</v>
      </c>
      <c r="J9" s="176" t="s">
        <v>360</v>
      </c>
    </row>
    <row r="10" spans="1:10" ht="20.100000000000001" customHeight="1" x14ac:dyDescent="0.25">
      <c r="A10" s="104" t="s">
        <v>9</v>
      </c>
      <c r="B10" s="65">
        <v>14</v>
      </c>
      <c r="C10" s="65">
        <v>28</v>
      </c>
      <c r="D10" s="176" t="s">
        <v>360</v>
      </c>
      <c r="E10" s="65" t="s">
        <v>330</v>
      </c>
      <c r="F10" s="65">
        <v>3</v>
      </c>
      <c r="G10" s="65" t="s">
        <v>330</v>
      </c>
      <c r="H10" s="65">
        <v>16</v>
      </c>
      <c r="I10" s="65">
        <v>26</v>
      </c>
      <c r="J10" s="176" t="s">
        <v>383</v>
      </c>
    </row>
    <row r="11" spans="1:10" ht="20.100000000000001" customHeight="1" x14ac:dyDescent="0.25">
      <c r="A11" s="104" t="s">
        <v>410</v>
      </c>
      <c r="B11" s="65">
        <v>2</v>
      </c>
      <c r="C11" s="65" t="s">
        <v>330</v>
      </c>
      <c r="D11" s="74" t="s">
        <v>331</v>
      </c>
      <c r="E11" s="65">
        <v>1</v>
      </c>
      <c r="F11" s="65" t="s">
        <v>330</v>
      </c>
      <c r="G11" s="74" t="s">
        <v>331</v>
      </c>
      <c r="H11" s="65">
        <v>1</v>
      </c>
      <c r="I11" s="65" t="s">
        <v>330</v>
      </c>
      <c r="J11" s="74" t="s">
        <v>331</v>
      </c>
    </row>
    <row r="12" spans="1:10" ht="20.100000000000001" customHeight="1" x14ac:dyDescent="0.25">
      <c r="A12" s="104" t="s">
        <v>10</v>
      </c>
      <c r="B12" s="65">
        <v>1</v>
      </c>
      <c r="C12" s="65">
        <v>10</v>
      </c>
      <c r="D12" s="176" t="s">
        <v>419</v>
      </c>
      <c r="E12" s="65" t="s">
        <v>330</v>
      </c>
      <c r="F12" s="65">
        <v>3</v>
      </c>
      <c r="G12" s="65" t="s">
        <v>330</v>
      </c>
      <c r="H12" s="65">
        <v>1</v>
      </c>
      <c r="I12" s="65">
        <v>7</v>
      </c>
      <c r="J12" s="176" t="s">
        <v>374</v>
      </c>
    </row>
    <row r="13" spans="1:10" ht="20.100000000000001" customHeight="1" x14ac:dyDescent="0.25">
      <c r="A13" s="104" t="s">
        <v>11</v>
      </c>
      <c r="B13" s="65">
        <v>2</v>
      </c>
      <c r="C13" s="65">
        <v>1</v>
      </c>
      <c r="D13" s="74" t="s">
        <v>362</v>
      </c>
      <c r="E13" s="65" t="s">
        <v>330</v>
      </c>
      <c r="F13" s="65" t="s">
        <v>330</v>
      </c>
      <c r="G13" s="65" t="s">
        <v>330</v>
      </c>
      <c r="H13" s="65">
        <v>2</v>
      </c>
      <c r="I13" s="65">
        <v>1</v>
      </c>
      <c r="J13" s="74" t="s">
        <v>362</v>
      </c>
    </row>
    <row r="14" spans="1:10" ht="20.100000000000001" customHeight="1" x14ac:dyDescent="0.25">
      <c r="A14" s="104" t="s">
        <v>411</v>
      </c>
      <c r="B14" s="65">
        <v>9</v>
      </c>
      <c r="C14" s="65">
        <v>29</v>
      </c>
      <c r="D14" s="176" t="s">
        <v>515</v>
      </c>
      <c r="E14" s="65">
        <v>2</v>
      </c>
      <c r="F14" s="65">
        <v>7</v>
      </c>
      <c r="G14" s="176" t="s">
        <v>367</v>
      </c>
      <c r="H14" s="65">
        <v>9</v>
      </c>
      <c r="I14" s="65">
        <v>22</v>
      </c>
      <c r="J14" s="176" t="s">
        <v>522</v>
      </c>
    </row>
    <row r="15" spans="1:10" ht="20.100000000000001" customHeight="1" x14ac:dyDescent="0.25">
      <c r="A15" s="104" t="s">
        <v>12</v>
      </c>
      <c r="B15" s="65">
        <v>11</v>
      </c>
      <c r="C15" s="65">
        <v>22</v>
      </c>
      <c r="D15" s="176" t="s">
        <v>360</v>
      </c>
      <c r="E15" s="65" t="s">
        <v>330</v>
      </c>
      <c r="F15" s="65">
        <v>5</v>
      </c>
      <c r="G15" s="65" t="s">
        <v>330</v>
      </c>
      <c r="H15" s="65">
        <v>11</v>
      </c>
      <c r="I15" s="65">
        <v>18</v>
      </c>
      <c r="J15" s="176" t="s">
        <v>523</v>
      </c>
    </row>
    <row r="16" spans="1:10" ht="20.100000000000001" customHeight="1" x14ac:dyDescent="0.25">
      <c r="A16" s="104" t="s">
        <v>13</v>
      </c>
      <c r="B16" s="65">
        <v>3</v>
      </c>
      <c r="C16" s="65">
        <v>7</v>
      </c>
      <c r="D16" s="176" t="s">
        <v>395</v>
      </c>
      <c r="E16" s="65" t="s">
        <v>330</v>
      </c>
      <c r="F16" s="65" t="s">
        <v>330</v>
      </c>
      <c r="G16" s="65" t="s">
        <v>330</v>
      </c>
      <c r="H16" s="65">
        <v>3</v>
      </c>
      <c r="I16" s="65">
        <v>7</v>
      </c>
      <c r="J16" s="176" t="s">
        <v>395</v>
      </c>
    </row>
    <row r="17" spans="1:14" ht="20.100000000000001" customHeight="1" x14ac:dyDescent="0.25">
      <c r="A17" s="104" t="s">
        <v>14</v>
      </c>
      <c r="B17" s="65">
        <v>4</v>
      </c>
      <c r="C17" s="65">
        <v>21</v>
      </c>
      <c r="D17" s="176" t="s">
        <v>516</v>
      </c>
      <c r="E17" s="65" t="s">
        <v>330</v>
      </c>
      <c r="F17" s="65" t="s">
        <v>330</v>
      </c>
      <c r="G17" s="65" t="s">
        <v>330</v>
      </c>
      <c r="H17" s="65">
        <v>4</v>
      </c>
      <c r="I17" s="65">
        <v>22</v>
      </c>
      <c r="J17" s="176" t="s">
        <v>401</v>
      </c>
      <c r="M17" s="14"/>
    </row>
    <row r="18" spans="1:14" ht="20.100000000000001" customHeight="1" x14ac:dyDescent="0.25">
      <c r="A18" s="104" t="s">
        <v>15</v>
      </c>
      <c r="B18" s="65">
        <v>2</v>
      </c>
      <c r="C18" s="65">
        <v>4</v>
      </c>
      <c r="D18" s="176" t="s">
        <v>360</v>
      </c>
      <c r="E18" s="65">
        <v>1</v>
      </c>
      <c r="F18" s="65">
        <v>1</v>
      </c>
      <c r="G18" s="65" t="s">
        <v>330</v>
      </c>
      <c r="H18" s="65">
        <v>1</v>
      </c>
      <c r="I18" s="65">
        <v>3</v>
      </c>
      <c r="J18" s="176" t="s">
        <v>358</v>
      </c>
    </row>
    <row r="19" spans="1:14" ht="20.100000000000001" customHeight="1" x14ac:dyDescent="0.25">
      <c r="A19" s="104" t="s">
        <v>341</v>
      </c>
      <c r="B19" s="65" t="s">
        <v>330</v>
      </c>
      <c r="C19" s="65" t="s">
        <v>330</v>
      </c>
      <c r="D19" s="65" t="s">
        <v>330</v>
      </c>
      <c r="E19" s="65" t="s">
        <v>330</v>
      </c>
      <c r="F19" s="65" t="s">
        <v>330</v>
      </c>
      <c r="G19" s="65" t="s">
        <v>330</v>
      </c>
      <c r="H19" s="65" t="s">
        <v>330</v>
      </c>
      <c r="I19" s="65" t="s">
        <v>330</v>
      </c>
      <c r="J19" s="65" t="s">
        <v>330</v>
      </c>
    </row>
    <row r="20" spans="1:14" ht="20.100000000000001" customHeight="1" x14ac:dyDescent="0.25">
      <c r="A20" s="104" t="s">
        <v>16</v>
      </c>
      <c r="B20" s="65">
        <v>18</v>
      </c>
      <c r="C20" s="65">
        <v>39</v>
      </c>
      <c r="D20" s="176" t="s">
        <v>517</v>
      </c>
      <c r="E20" s="65">
        <v>3</v>
      </c>
      <c r="F20" s="65">
        <v>7</v>
      </c>
      <c r="G20" s="176" t="s">
        <v>395</v>
      </c>
      <c r="H20" s="65">
        <v>17</v>
      </c>
      <c r="I20" s="65">
        <v>35</v>
      </c>
      <c r="J20" s="176" t="s">
        <v>524</v>
      </c>
    </row>
    <row r="21" spans="1:14" ht="20.100000000000001" customHeight="1" x14ac:dyDescent="0.25">
      <c r="A21" s="104" t="s">
        <v>365</v>
      </c>
      <c r="B21" s="65">
        <v>2</v>
      </c>
      <c r="C21" s="65">
        <v>15</v>
      </c>
      <c r="D21" s="176" t="s">
        <v>518</v>
      </c>
      <c r="E21" s="65" t="s">
        <v>330</v>
      </c>
      <c r="F21" s="65">
        <v>3</v>
      </c>
      <c r="G21" s="65" t="s">
        <v>330</v>
      </c>
      <c r="H21" s="65">
        <v>3</v>
      </c>
      <c r="I21" s="65">
        <v>12</v>
      </c>
      <c r="J21" s="176" t="s">
        <v>363</v>
      </c>
    </row>
    <row r="22" spans="1:14" ht="20.100000000000001" customHeight="1" x14ac:dyDescent="0.25">
      <c r="A22" s="104" t="s">
        <v>17</v>
      </c>
      <c r="B22" s="65">
        <v>11</v>
      </c>
      <c r="C22" s="65">
        <v>23</v>
      </c>
      <c r="D22" s="176" t="s">
        <v>519</v>
      </c>
      <c r="E22" s="65">
        <v>3</v>
      </c>
      <c r="F22" s="65">
        <v>3</v>
      </c>
      <c r="G22" s="65" t="s">
        <v>330</v>
      </c>
      <c r="H22" s="65">
        <v>9</v>
      </c>
      <c r="I22" s="65">
        <v>21</v>
      </c>
      <c r="J22" s="176" t="s">
        <v>395</v>
      </c>
    </row>
    <row r="23" spans="1:14" ht="20.100000000000001" customHeight="1" x14ac:dyDescent="0.25">
      <c r="A23" s="104" t="s">
        <v>18</v>
      </c>
      <c r="B23" s="65">
        <v>11</v>
      </c>
      <c r="C23" s="65">
        <v>28</v>
      </c>
      <c r="D23" s="176" t="s">
        <v>520</v>
      </c>
      <c r="E23" s="65">
        <v>4</v>
      </c>
      <c r="F23" s="65">
        <v>7</v>
      </c>
      <c r="G23" s="176" t="s">
        <v>371</v>
      </c>
      <c r="H23" s="65">
        <v>8</v>
      </c>
      <c r="I23" s="65">
        <v>21</v>
      </c>
      <c r="J23" s="176" t="s">
        <v>386</v>
      </c>
    </row>
    <row r="24" spans="1:14" ht="20.100000000000001" customHeight="1" x14ac:dyDescent="0.25">
      <c r="A24" s="104" t="s">
        <v>19</v>
      </c>
      <c r="B24" s="65">
        <v>4</v>
      </c>
      <c r="C24" s="65">
        <v>3</v>
      </c>
      <c r="D24" s="74" t="s">
        <v>495</v>
      </c>
      <c r="E24" s="65" t="s">
        <v>330</v>
      </c>
      <c r="F24" s="65" t="s">
        <v>330</v>
      </c>
      <c r="G24" s="65" t="s">
        <v>330</v>
      </c>
      <c r="H24" s="65">
        <v>4</v>
      </c>
      <c r="I24" s="65">
        <v>3</v>
      </c>
      <c r="J24" s="74" t="s">
        <v>495</v>
      </c>
    </row>
    <row r="25" spans="1:14" ht="20.100000000000001" customHeight="1" x14ac:dyDescent="0.25">
      <c r="A25" s="104" t="s">
        <v>20</v>
      </c>
      <c r="B25" s="65">
        <v>7</v>
      </c>
      <c r="C25" s="65">
        <v>8</v>
      </c>
      <c r="D25" s="176" t="s">
        <v>392</v>
      </c>
      <c r="E25" s="65">
        <v>2</v>
      </c>
      <c r="F25" s="65">
        <v>1</v>
      </c>
      <c r="G25" s="74" t="s">
        <v>362</v>
      </c>
      <c r="H25" s="65">
        <v>5</v>
      </c>
      <c r="I25" s="65">
        <v>7</v>
      </c>
      <c r="J25" s="176" t="s">
        <v>370</v>
      </c>
    </row>
    <row r="26" spans="1:14" ht="20.100000000000001" customHeight="1" x14ac:dyDescent="0.25">
      <c r="A26" s="104" t="s">
        <v>21</v>
      </c>
      <c r="B26" s="65" t="s">
        <v>330</v>
      </c>
      <c r="C26" s="65">
        <v>4</v>
      </c>
      <c r="D26" s="65" t="s">
        <v>330</v>
      </c>
      <c r="E26" s="65" t="s">
        <v>330</v>
      </c>
      <c r="F26" s="65" t="s">
        <v>330</v>
      </c>
      <c r="G26" s="65" t="s">
        <v>330</v>
      </c>
      <c r="H26" s="65" t="s">
        <v>330</v>
      </c>
      <c r="I26" s="65">
        <v>4</v>
      </c>
      <c r="J26" s="65" t="s">
        <v>330</v>
      </c>
      <c r="N26" s="71"/>
    </row>
    <row r="27" spans="1:14" ht="20.100000000000001" customHeight="1" x14ac:dyDescent="0.25">
      <c r="A27" s="104" t="s">
        <v>340</v>
      </c>
      <c r="B27" s="65">
        <v>1</v>
      </c>
      <c r="C27" s="65">
        <v>8</v>
      </c>
      <c r="D27" s="176" t="s">
        <v>359</v>
      </c>
      <c r="E27" s="65" t="s">
        <v>330</v>
      </c>
      <c r="F27" s="65">
        <v>1</v>
      </c>
      <c r="G27" s="65" t="s">
        <v>330</v>
      </c>
      <c r="H27" s="65">
        <v>1</v>
      </c>
      <c r="I27" s="65">
        <v>7</v>
      </c>
      <c r="J27" s="176" t="s">
        <v>374</v>
      </c>
    </row>
    <row r="28" spans="1:14" ht="20.100000000000001" customHeight="1" x14ac:dyDescent="0.25">
      <c r="A28" s="104" t="s">
        <v>342</v>
      </c>
      <c r="B28" s="65">
        <v>4</v>
      </c>
      <c r="C28" s="65">
        <v>1</v>
      </c>
      <c r="D28" s="74" t="s">
        <v>379</v>
      </c>
      <c r="E28" s="65">
        <v>1</v>
      </c>
      <c r="F28" s="65" t="s">
        <v>330</v>
      </c>
      <c r="G28" s="74" t="s">
        <v>331</v>
      </c>
      <c r="H28" s="65">
        <v>3</v>
      </c>
      <c r="I28" s="65">
        <v>1</v>
      </c>
      <c r="J28" s="74" t="s">
        <v>338</v>
      </c>
    </row>
    <row r="29" spans="1:14" ht="20.100000000000001" customHeight="1" x14ac:dyDescent="0.25">
      <c r="A29" s="104" t="s">
        <v>22</v>
      </c>
      <c r="B29" s="65">
        <v>4</v>
      </c>
      <c r="C29" s="65">
        <v>5</v>
      </c>
      <c r="D29" s="176" t="s">
        <v>368</v>
      </c>
      <c r="E29" s="65" t="s">
        <v>330</v>
      </c>
      <c r="F29" s="65" t="s">
        <v>330</v>
      </c>
      <c r="G29" s="65" t="s">
        <v>330</v>
      </c>
      <c r="H29" s="65">
        <v>4</v>
      </c>
      <c r="I29" s="65">
        <v>5</v>
      </c>
      <c r="J29" s="176" t="s">
        <v>368</v>
      </c>
    </row>
    <row r="30" spans="1:14" ht="20.100000000000001" customHeight="1" x14ac:dyDescent="0.25">
      <c r="A30" s="104" t="s">
        <v>23</v>
      </c>
      <c r="B30" s="65">
        <v>3</v>
      </c>
      <c r="C30" s="65">
        <v>1</v>
      </c>
      <c r="D30" s="74" t="s">
        <v>338</v>
      </c>
      <c r="E30" s="65">
        <v>1</v>
      </c>
      <c r="F30" s="65" t="s">
        <v>330</v>
      </c>
      <c r="G30" s="74" t="s">
        <v>331</v>
      </c>
      <c r="H30" s="65">
        <v>2</v>
      </c>
      <c r="I30" s="65">
        <v>1</v>
      </c>
      <c r="J30" s="74" t="s">
        <v>362</v>
      </c>
    </row>
    <row r="31" spans="1:14" ht="20.100000000000001" customHeight="1" x14ac:dyDescent="0.25">
      <c r="A31" s="104" t="s">
        <v>24</v>
      </c>
      <c r="B31" s="65">
        <v>4</v>
      </c>
      <c r="C31" s="65">
        <v>15</v>
      </c>
      <c r="D31" s="176" t="s">
        <v>525</v>
      </c>
      <c r="E31" s="65">
        <v>1</v>
      </c>
      <c r="F31" s="65">
        <v>4</v>
      </c>
      <c r="G31" s="176" t="s">
        <v>363</v>
      </c>
      <c r="H31" s="65">
        <v>3</v>
      </c>
      <c r="I31" s="65">
        <v>11</v>
      </c>
      <c r="J31" s="176" t="s">
        <v>377</v>
      </c>
    </row>
    <row r="32" spans="1:14" ht="20.100000000000001" customHeight="1" x14ac:dyDescent="0.25">
      <c r="A32" s="104" t="s">
        <v>25</v>
      </c>
      <c r="B32" s="65">
        <v>1</v>
      </c>
      <c r="C32" s="65">
        <v>6</v>
      </c>
      <c r="D32" s="176" t="s">
        <v>372</v>
      </c>
      <c r="E32" s="65" t="s">
        <v>330</v>
      </c>
      <c r="F32" s="65">
        <v>3</v>
      </c>
      <c r="G32" s="65" t="s">
        <v>330</v>
      </c>
      <c r="H32" s="65">
        <v>1</v>
      </c>
      <c r="I32" s="65">
        <v>3</v>
      </c>
      <c r="J32" s="176" t="s">
        <v>358</v>
      </c>
      <c r="M32" s="71"/>
    </row>
    <row r="33" spans="1:10" ht="20.100000000000001" customHeight="1" x14ac:dyDescent="0.25">
      <c r="A33" s="103" t="s">
        <v>26</v>
      </c>
    </row>
    <row r="34" spans="1:10" ht="24" customHeight="1" x14ac:dyDescent="0.25">
      <c r="A34" s="3" t="s">
        <v>27</v>
      </c>
      <c r="B34" s="65">
        <v>139</v>
      </c>
      <c r="C34" s="65">
        <v>295</v>
      </c>
      <c r="D34" s="177">
        <f>C34*100/B34-100</f>
        <v>112.23021582733813</v>
      </c>
      <c r="E34" s="65">
        <v>25</v>
      </c>
      <c r="F34" s="65">
        <v>50</v>
      </c>
      <c r="G34" s="176">
        <f>F34*100/E34-100</f>
        <v>100</v>
      </c>
      <c r="H34" s="65">
        <v>125</v>
      </c>
      <c r="I34" s="65">
        <v>252</v>
      </c>
      <c r="J34" s="176">
        <f>I34*100/H34-100</f>
        <v>101.6</v>
      </c>
    </row>
    <row r="36" spans="1:10" ht="35.25" customHeight="1" x14ac:dyDescent="0.25">
      <c r="A36" s="194" t="s">
        <v>409</v>
      </c>
      <c r="B36" s="195"/>
      <c r="C36" s="195"/>
      <c r="D36" s="195"/>
      <c r="E36" s="195"/>
      <c r="F36" s="195"/>
      <c r="G36" s="195"/>
      <c r="H36" s="195"/>
      <c r="I36" s="195"/>
      <c r="J36" s="19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O35"/>
  <sheetViews>
    <sheetView workbookViewId="0">
      <selection activeCell="O27" sqref="O27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96" t="s">
        <v>194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.75" thickBot="1" x14ac:dyDescent="0.3">
      <c r="A3" s="202" t="s">
        <v>0</v>
      </c>
      <c r="B3" s="240" t="s">
        <v>188</v>
      </c>
      <c r="C3" s="240"/>
      <c r="D3" s="240"/>
      <c r="E3" s="240"/>
      <c r="F3" s="240"/>
      <c r="G3" s="240"/>
      <c r="H3" s="240"/>
      <c r="I3" s="240"/>
      <c r="J3" s="240"/>
    </row>
    <row r="4" spans="1:10" ht="27" customHeight="1" x14ac:dyDescent="0.25">
      <c r="A4" s="239"/>
      <c r="B4" s="197" t="s">
        <v>189</v>
      </c>
      <c r="C4" s="200"/>
      <c r="D4" s="201"/>
      <c r="E4" s="197" t="s">
        <v>64</v>
      </c>
      <c r="F4" s="200"/>
      <c r="G4" s="201"/>
      <c r="H4" s="197" t="s">
        <v>65</v>
      </c>
      <c r="I4" s="200"/>
      <c r="J4" s="201"/>
    </row>
    <row r="5" spans="1:10" ht="21" customHeight="1" x14ac:dyDescent="0.25">
      <c r="A5" s="239"/>
      <c r="B5" s="124">
        <v>2022</v>
      </c>
      <c r="C5" s="125">
        <v>2023</v>
      </c>
      <c r="D5" s="126" t="s">
        <v>5</v>
      </c>
      <c r="E5" s="124">
        <v>2022</v>
      </c>
      <c r="F5" s="125">
        <v>2023</v>
      </c>
      <c r="G5" s="126" t="s">
        <v>5</v>
      </c>
      <c r="H5" s="124">
        <v>2022</v>
      </c>
      <c r="I5" s="125">
        <v>2023</v>
      </c>
      <c r="J5" s="126" t="s">
        <v>5</v>
      </c>
    </row>
    <row r="6" spans="1:10" ht="20.100000000000001" customHeight="1" x14ac:dyDescent="0.25">
      <c r="A6" s="28" t="s">
        <v>6</v>
      </c>
      <c r="B6" s="179">
        <v>0</v>
      </c>
      <c r="C6" s="45">
        <v>0</v>
      </c>
      <c r="D6" s="180"/>
      <c r="E6" s="179">
        <v>0</v>
      </c>
      <c r="F6" s="45">
        <v>0</v>
      </c>
      <c r="G6" s="180"/>
      <c r="H6" s="179">
        <v>0</v>
      </c>
      <c r="I6" s="45">
        <v>0</v>
      </c>
      <c r="J6" s="180"/>
    </row>
    <row r="7" spans="1:10" ht="20.100000000000001" customHeight="1" x14ac:dyDescent="0.25">
      <c r="A7" s="178" t="s">
        <v>7</v>
      </c>
      <c r="B7" s="179">
        <v>34</v>
      </c>
      <c r="C7" s="45">
        <v>55</v>
      </c>
      <c r="D7" s="188">
        <v>0.62</v>
      </c>
      <c r="E7" s="179">
        <v>4</v>
      </c>
      <c r="F7" s="45">
        <v>3</v>
      </c>
      <c r="G7" s="190">
        <v>-0.25</v>
      </c>
      <c r="H7" s="179">
        <v>35</v>
      </c>
      <c r="I7" s="45">
        <v>65</v>
      </c>
      <c r="J7" s="188">
        <v>0.86</v>
      </c>
    </row>
    <row r="8" spans="1:10" ht="20.100000000000001" customHeight="1" x14ac:dyDescent="0.25">
      <c r="A8" s="178" t="s">
        <v>8</v>
      </c>
      <c r="B8" s="179">
        <v>23</v>
      </c>
      <c r="C8" s="45">
        <v>44</v>
      </c>
      <c r="D8" s="188">
        <v>0.91</v>
      </c>
      <c r="E8" s="179">
        <v>1</v>
      </c>
      <c r="F8" s="45">
        <v>1</v>
      </c>
      <c r="G8" s="190">
        <v>0</v>
      </c>
      <c r="H8" s="179">
        <v>28</v>
      </c>
      <c r="I8" s="45">
        <v>46</v>
      </c>
      <c r="J8" s="188">
        <v>0.64</v>
      </c>
    </row>
    <row r="9" spans="1:10" ht="20.100000000000001" customHeight="1" x14ac:dyDescent="0.25">
      <c r="A9" s="178" t="s">
        <v>9</v>
      </c>
      <c r="B9" s="179">
        <v>50</v>
      </c>
      <c r="C9" s="45">
        <v>90</v>
      </c>
      <c r="D9" s="188">
        <v>0.8</v>
      </c>
      <c r="E9" s="179">
        <v>1</v>
      </c>
      <c r="F9" s="45">
        <v>2</v>
      </c>
      <c r="G9" s="188">
        <v>1</v>
      </c>
      <c r="H9" s="179">
        <v>52</v>
      </c>
      <c r="I9" s="45">
        <v>98</v>
      </c>
      <c r="J9" s="188">
        <v>0.88</v>
      </c>
    </row>
    <row r="10" spans="1:10" ht="20.100000000000001" customHeight="1" x14ac:dyDescent="0.25">
      <c r="A10" s="178" t="s">
        <v>410</v>
      </c>
      <c r="B10" s="179">
        <v>15</v>
      </c>
      <c r="C10" s="45">
        <v>13</v>
      </c>
      <c r="D10" s="190">
        <v>-0.13</v>
      </c>
      <c r="E10" s="179">
        <v>1</v>
      </c>
      <c r="F10" s="45">
        <v>2</v>
      </c>
      <c r="G10" s="188">
        <v>1</v>
      </c>
      <c r="H10" s="179">
        <v>14</v>
      </c>
      <c r="I10" s="45">
        <v>17</v>
      </c>
      <c r="J10" s="188">
        <v>0.21</v>
      </c>
    </row>
    <row r="11" spans="1:10" ht="20.100000000000001" customHeight="1" x14ac:dyDescent="0.25">
      <c r="A11" s="178" t="s">
        <v>10</v>
      </c>
      <c r="B11" s="179">
        <v>41</v>
      </c>
      <c r="C11" s="45">
        <v>45</v>
      </c>
      <c r="D11" s="188">
        <v>0.1</v>
      </c>
      <c r="E11" s="179">
        <v>1</v>
      </c>
      <c r="F11" s="45">
        <v>1</v>
      </c>
      <c r="G11" s="190">
        <v>0</v>
      </c>
      <c r="H11" s="179">
        <v>50</v>
      </c>
      <c r="I11" s="45">
        <v>50</v>
      </c>
      <c r="J11" s="190">
        <v>0</v>
      </c>
    </row>
    <row r="12" spans="1:10" ht="20.100000000000001" customHeight="1" x14ac:dyDescent="0.25">
      <c r="A12" s="178" t="s">
        <v>11</v>
      </c>
      <c r="B12" s="179">
        <v>19</v>
      </c>
      <c r="C12" s="45">
        <v>30</v>
      </c>
      <c r="D12" s="188">
        <v>0.57999999999999996</v>
      </c>
      <c r="E12" s="179">
        <v>2</v>
      </c>
      <c r="F12" s="45">
        <v>3</v>
      </c>
      <c r="G12" s="188">
        <v>0.5</v>
      </c>
      <c r="H12" s="179">
        <v>28</v>
      </c>
      <c r="I12" s="45">
        <v>31</v>
      </c>
      <c r="J12" s="188">
        <v>0.11</v>
      </c>
    </row>
    <row r="13" spans="1:10" ht="20.100000000000001" customHeight="1" x14ac:dyDescent="0.25">
      <c r="A13" s="178" t="s">
        <v>411</v>
      </c>
      <c r="B13" s="179">
        <v>31</v>
      </c>
      <c r="C13" s="45">
        <v>30</v>
      </c>
      <c r="D13" s="190">
        <v>-0.03</v>
      </c>
      <c r="E13" s="179">
        <v>4</v>
      </c>
      <c r="F13" s="45">
        <v>0</v>
      </c>
      <c r="G13" s="190">
        <v>-1</v>
      </c>
      <c r="H13" s="179">
        <v>35</v>
      </c>
      <c r="I13" s="45">
        <v>34</v>
      </c>
      <c r="J13" s="190">
        <v>-0.03</v>
      </c>
    </row>
    <row r="14" spans="1:10" ht="20.100000000000001" customHeight="1" x14ac:dyDescent="0.25">
      <c r="A14" s="178" t="s">
        <v>12</v>
      </c>
      <c r="B14" s="179">
        <v>46</v>
      </c>
      <c r="C14" s="45">
        <v>61</v>
      </c>
      <c r="D14" s="188">
        <v>0.33</v>
      </c>
      <c r="E14" s="179">
        <v>3</v>
      </c>
      <c r="F14" s="45">
        <v>3</v>
      </c>
      <c r="G14" s="181">
        <v>0</v>
      </c>
      <c r="H14" s="179">
        <v>53</v>
      </c>
      <c r="I14" s="45">
        <v>70</v>
      </c>
      <c r="J14" s="188">
        <v>0.32</v>
      </c>
    </row>
    <row r="15" spans="1:10" ht="20.100000000000001" customHeight="1" x14ac:dyDescent="0.25">
      <c r="A15" s="178" t="s">
        <v>13</v>
      </c>
      <c r="B15" s="179">
        <v>40</v>
      </c>
      <c r="C15" s="45">
        <v>84</v>
      </c>
      <c r="D15" s="188">
        <v>1.1000000000000001</v>
      </c>
      <c r="E15" s="179">
        <v>2</v>
      </c>
      <c r="F15" s="45">
        <v>1</v>
      </c>
      <c r="G15" s="188">
        <v>-0.5</v>
      </c>
      <c r="H15" s="179">
        <v>47</v>
      </c>
      <c r="I15" s="45">
        <v>100</v>
      </c>
      <c r="J15" s="188">
        <v>1.1299999999999999</v>
      </c>
    </row>
    <row r="16" spans="1:10" ht="20.100000000000001" customHeight="1" x14ac:dyDescent="0.25">
      <c r="A16" s="178" t="s">
        <v>14</v>
      </c>
      <c r="B16" s="179">
        <v>25</v>
      </c>
      <c r="C16" s="45">
        <v>61</v>
      </c>
      <c r="D16" s="188">
        <v>1.44</v>
      </c>
      <c r="E16" s="179">
        <v>0</v>
      </c>
      <c r="F16" s="45">
        <v>0</v>
      </c>
      <c r="G16" s="180"/>
      <c r="H16" s="179">
        <v>26</v>
      </c>
      <c r="I16" s="45">
        <v>65</v>
      </c>
      <c r="J16" s="188">
        <v>1.5</v>
      </c>
    </row>
    <row r="17" spans="1:15" ht="20.100000000000001" customHeight="1" x14ac:dyDescent="0.25">
      <c r="A17" s="178" t="s">
        <v>15</v>
      </c>
      <c r="B17" s="179">
        <v>24</v>
      </c>
      <c r="C17" s="45">
        <v>24</v>
      </c>
      <c r="D17" s="190">
        <v>0</v>
      </c>
      <c r="E17" s="179">
        <v>1</v>
      </c>
      <c r="F17" s="45">
        <v>4</v>
      </c>
      <c r="G17" s="188">
        <v>3</v>
      </c>
      <c r="H17" s="179">
        <v>32</v>
      </c>
      <c r="I17" s="45">
        <v>26</v>
      </c>
      <c r="J17" s="190">
        <v>-0.19</v>
      </c>
    </row>
    <row r="18" spans="1:15" ht="20.100000000000001" customHeight="1" x14ac:dyDescent="0.25">
      <c r="A18" s="178" t="s">
        <v>341</v>
      </c>
      <c r="B18" s="179">
        <v>1</v>
      </c>
      <c r="C18" s="45">
        <v>0</v>
      </c>
      <c r="D18" s="190">
        <v>-1</v>
      </c>
      <c r="E18" s="179">
        <v>0</v>
      </c>
      <c r="F18" s="45">
        <v>0</v>
      </c>
      <c r="G18" s="180"/>
      <c r="H18" s="179">
        <v>1</v>
      </c>
      <c r="I18" s="45">
        <v>0</v>
      </c>
      <c r="J18" s="190">
        <v>-1</v>
      </c>
    </row>
    <row r="19" spans="1:15" ht="20.100000000000001" customHeight="1" x14ac:dyDescent="0.25">
      <c r="A19" s="178" t="s">
        <v>16</v>
      </c>
      <c r="B19" s="179">
        <v>89</v>
      </c>
      <c r="C19" s="45">
        <v>128</v>
      </c>
      <c r="D19" s="188">
        <v>0.44</v>
      </c>
      <c r="E19" s="179">
        <v>4</v>
      </c>
      <c r="F19" s="45">
        <v>7</v>
      </c>
      <c r="G19" s="188">
        <v>0.75</v>
      </c>
      <c r="H19" s="179">
        <v>108</v>
      </c>
      <c r="I19" s="45">
        <v>148</v>
      </c>
      <c r="J19" s="188">
        <v>0.37</v>
      </c>
    </row>
    <row r="20" spans="1:15" ht="20.100000000000001" customHeight="1" x14ac:dyDescent="0.25">
      <c r="A20" s="178" t="s">
        <v>365</v>
      </c>
      <c r="B20" s="179">
        <v>27</v>
      </c>
      <c r="C20" s="45">
        <v>49</v>
      </c>
      <c r="D20" s="188">
        <v>0.81</v>
      </c>
      <c r="E20" s="179">
        <v>3</v>
      </c>
      <c r="F20" s="45">
        <v>1</v>
      </c>
      <c r="G20" s="190">
        <v>-0.67</v>
      </c>
      <c r="H20" s="179">
        <v>26</v>
      </c>
      <c r="I20" s="45">
        <v>58</v>
      </c>
      <c r="J20" s="188">
        <v>1.23</v>
      </c>
    </row>
    <row r="21" spans="1:15" ht="20.100000000000001" customHeight="1" x14ac:dyDescent="0.25">
      <c r="A21" s="178" t="s">
        <v>17</v>
      </c>
      <c r="B21" s="179">
        <v>33</v>
      </c>
      <c r="C21" s="45">
        <v>69</v>
      </c>
      <c r="D21" s="188">
        <v>1.0900000000000001</v>
      </c>
      <c r="E21" s="179">
        <v>0</v>
      </c>
      <c r="F21" s="45">
        <v>5</v>
      </c>
      <c r="G21" s="180"/>
      <c r="H21" s="179">
        <v>40</v>
      </c>
      <c r="I21" s="45">
        <v>75</v>
      </c>
      <c r="J21" s="188">
        <v>0.88</v>
      </c>
    </row>
    <row r="22" spans="1:15" ht="20.100000000000001" customHeight="1" x14ac:dyDescent="0.25">
      <c r="A22" s="178" t="s">
        <v>18</v>
      </c>
      <c r="B22" s="179">
        <v>32</v>
      </c>
      <c r="C22" s="45">
        <v>38</v>
      </c>
      <c r="D22" s="188">
        <v>0.19</v>
      </c>
      <c r="E22" s="179">
        <v>2</v>
      </c>
      <c r="F22" s="45">
        <v>2</v>
      </c>
      <c r="G22" s="190">
        <v>0</v>
      </c>
      <c r="H22" s="179">
        <v>33</v>
      </c>
      <c r="I22" s="45">
        <v>40</v>
      </c>
      <c r="J22" s="188">
        <v>0.21</v>
      </c>
    </row>
    <row r="23" spans="1:15" ht="20.100000000000001" customHeight="1" x14ac:dyDescent="0.25">
      <c r="A23" s="178" t="s">
        <v>19</v>
      </c>
      <c r="B23" s="179">
        <v>32</v>
      </c>
      <c r="C23" s="45">
        <v>58</v>
      </c>
      <c r="D23" s="188">
        <v>0.81</v>
      </c>
      <c r="E23" s="179">
        <v>3</v>
      </c>
      <c r="F23" s="45">
        <v>2</v>
      </c>
      <c r="G23" s="190">
        <v>-0.33</v>
      </c>
      <c r="H23" s="179">
        <v>36</v>
      </c>
      <c r="I23" s="45">
        <v>58</v>
      </c>
      <c r="J23" s="188">
        <v>0.61</v>
      </c>
    </row>
    <row r="24" spans="1:15" ht="20.100000000000001" customHeight="1" x14ac:dyDescent="0.25">
      <c r="A24" s="178" t="s">
        <v>20</v>
      </c>
      <c r="B24" s="179">
        <v>15</v>
      </c>
      <c r="C24" s="45">
        <v>35</v>
      </c>
      <c r="D24" s="188">
        <v>1.33</v>
      </c>
      <c r="E24" s="179">
        <v>1</v>
      </c>
      <c r="F24" s="45">
        <v>2</v>
      </c>
      <c r="G24" s="188">
        <v>1</v>
      </c>
      <c r="H24" s="179">
        <v>15</v>
      </c>
      <c r="I24" s="45">
        <v>38</v>
      </c>
      <c r="J24" s="188">
        <v>1.53</v>
      </c>
      <c r="O24" s="14"/>
    </row>
    <row r="25" spans="1:15" ht="20.100000000000001" customHeight="1" x14ac:dyDescent="0.25">
      <c r="A25" s="178" t="s">
        <v>21</v>
      </c>
      <c r="B25" s="179">
        <v>24</v>
      </c>
      <c r="C25" s="45">
        <v>45</v>
      </c>
      <c r="D25" s="188">
        <v>0.88</v>
      </c>
      <c r="E25" s="179">
        <v>3</v>
      </c>
      <c r="F25" s="45">
        <v>1</v>
      </c>
      <c r="G25" s="190">
        <v>-0.67</v>
      </c>
      <c r="H25" s="179">
        <v>26</v>
      </c>
      <c r="I25" s="45">
        <v>59</v>
      </c>
      <c r="J25" s="188">
        <v>1.27</v>
      </c>
    </row>
    <row r="26" spans="1:15" ht="20.100000000000001" customHeight="1" x14ac:dyDescent="0.25">
      <c r="A26" s="178" t="s">
        <v>340</v>
      </c>
      <c r="B26" s="179">
        <v>20</v>
      </c>
      <c r="C26" s="45">
        <v>51</v>
      </c>
      <c r="D26" s="188">
        <v>1.55</v>
      </c>
      <c r="E26" s="179">
        <v>1</v>
      </c>
      <c r="F26" s="45">
        <v>1</v>
      </c>
      <c r="G26" s="190">
        <v>0</v>
      </c>
      <c r="H26" s="179">
        <v>20</v>
      </c>
      <c r="I26" s="45">
        <v>63</v>
      </c>
      <c r="J26" s="188">
        <v>2.15</v>
      </c>
    </row>
    <row r="27" spans="1:15" ht="20.100000000000001" customHeight="1" x14ac:dyDescent="0.25">
      <c r="A27" s="178" t="s">
        <v>342</v>
      </c>
      <c r="B27" s="179">
        <v>8</v>
      </c>
      <c r="C27" s="45">
        <v>5</v>
      </c>
      <c r="D27" s="190">
        <v>-0.38</v>
      </c>
      <c r="E27" s="179">
        <v>1</v>
      </c>
      <c r="F27" s="45">
        <v>0</v>
      </c>
      <c r="G27" s="190">
        <v>-1</v>
      </c>
      <c r="H27" s="179">
        <v>7</v>
      </c>
      <c r="I27" s="45">
        <v>5</v>
      </c>
      <c r="J27" s="190">
        <v>-0.28999999999999998</v>
      </c>
    </row>
    <row r="28" spans="1:15" ht="20.100000000000001" customHeight="1" x14ac:dyDescent="0.25">
      <c r="A28" s="178" t="s">
        <v>22</v>
      </c>
      <c r="B28" s="179">
        <v>29</v>
      </c>
      <c r="C28" s="45">
        <v>46</v>
      </c>
      <c r="D28" s="188">
        <v>0.59</v>
      </c>
      <c r="E28" s="179">
        <v>0</v>
      </c>
      <c r="F28" s="45">
        <v>3</v>
      </c>
      <c r="G28" s="180"/>
      <c r="H28" s="179">
        <v>33</v>
      </c>
      <c r="I28" s="45">
        <v>50</v>
      </c>
      <c r="J28" s="188">
        <v>0.52</v>
      </c>
    </row>
    <row r="29" spans="1:15" ht="20.100000000000001" customHeight="1" x14ac:dyDescent="0.25">
      <c r="A29" s="178" t="s">
        <v>23</v>
      </c>
      <c r="B29" s="179">
        <v>18</v>
      </c>
      <c r="C29" s="45">
        <v>35</v>
      </c>
      <c r="D29" s="188">
        <v>0.94</v>
      </c>
      <c r="E29" s="179">
        <v>2</v>
      </c>
      <c r="F29" s="45">
        <v>0</v>
      </c>
      <c r="G29" s="190">
        <v>-1</v>
      </c>
      <c r="H29" s="179">
        <v>18</v>
      </c>
      <c r="I29" s="45">
        <v>40</v>
      </c>
      <c r="J29" s="188">
        <v>1.22</v>
      </c>
    </row>
    <row r="30" spans="1:15" ht="20.100000000000001" customHeight="1" x14ac:dyDescent="0.25">
      <c r="A30" s="178" t="s">
        <v>24</v>
      </c>
      <c r="B30" s="179">
        <v>12</v>
      </c>
      <c r="C30" s="45">
        <v>41</v>
      </c>
      <c r="D30" s="188">
        <v>2.42</v>
      </c>
      <c r="E30" s="179">
        <v>0</v>
      </c>
      <c r="F30" s="45">
        <v>2</v>
      </c>
      <c r="G30" s="180"/>
      <c r="H30" s="179">
        <v>15</v>
      </c>
      <c r="I30" s="45">
        <v>45</v>
      </c>
      <c r="J30" s="188">
        <v>2</v>
      </c>
      <c r="O30" s="14"/>
    </row>
    <row r="31" spans="1:15" ht="20.100000000000001" customHeight="1" x14ac:dyDescent="0.25">
      <c r="A31" s="178" t="s">
        <v>25</v>
      </c>
      <c r="B31" s="179">
        <v>24</v>
      </c>
      <c r="C31" s="45">
        <v>32</v>
      </c>
      <c r="D31" s="188">
        <v>0.33</v>
      </c>
      <c r="E31" s="179">
        <v>1</v>
      </c>
      <c r="F31" s="45">
        <v>1</v>
      </c>
      <c r="G31" s="190">
        <v>0</v>
      </c>
      <c r="H31" s="179">
        <v>29</v>
      </c>
      <c r="I31" s="45">
        <v>34</v>
      </c>
      <c r="J31" s="188">
        <v>0.17</v>
      </c>
    </row>
    <row r="32" spans="1:15" ht="20.100000000000001" customHeight="1" thickBot="1" x14ac:dyDescent="0.3">
      <c r="A32" s="40" t="s">
        <v>26</v>
      </c>
      <c r="B32" s="182">
        <v>0</v>
      </c>
      <c r="C32" s="183">
        <v>0</v>
      </c>
      <c r="D32" s="184"/>
      <c r="E32" s="182">
        <v>0</v>
      </c>
      <c r="F32" s="183">
        <v>0</v>
      </c>
      <c r="G32" s="184"/>
      <c r="H32" s="182">
        <v>0</v>
      </c>
      <c r="I32" s="183">
        <v>0</v>
      </c>
      <c r="J32" s="184"/>
    </row>
    <row r="33" spans="1:10" ht="20.100000000000001" customHeight="1" thickBot="1" x14ac:dyDescent="0.3">
      <c r="A33" s="185" t="s">
        <v>27</v>
      </c>
      <c r="B33" s="186">
        <v>712</v>
      </c>
      <c r="C33" s="187">
        <v>1169</v>
      </c>
      <c r="D33" s="189">
        <v>0.64</v>
      </c>
      <c r="E33" s="186">
        <v>41</v>
      </c>
      <c r="F33" s="187">
        <v>47</v>
      </c>
      <c r="G33" s="189">
        <v>0.15</v>
      </c>
      <c r="H33" s="186">
        <v>807</v>
      </c>
      <c r="I33" s="187">
        <v>1315</v>
      </c>
      <c r="J33" s="189">
        <v>0.63</v>
      </c>
    </row>
    <row r="35" spans="1:10" ht="42" customHeight="1" x14ac:dyDescent="0.25">
      <c r="A35" s="194" t="s">
        <v>409</v>
      </c>
      <c r="B35" s="195"/>
      <c r="C35" s="195"/>
      <c r="D35" s="195"/>
      <c r="E35" s="195"/>
      <c r="F35" s="195"/>
      <c r="G35" s="195"/>
      <c r="H35" s="195"/>
      <c r="I35" s="195"/>
      <c r="J35" s="19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B6" r:id="rId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43%25')" xr:uid="{BFBEB71C-6838-4CD1-95D1-1D21799DE2DB}"/>
    <hyperlink ref="C6" r:id="rId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43%25')" xr:uid="{A675C440-788D-4BE2-A1EA-434389C8A0CF}"/>
    <hyperlink ref="E6" r:id="rId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43%25')" xr:uid="{EB357EB5-8AC1-4867-85A0-49F526A019B3}"/>
    <hyperlink ref="F6" r:id="rId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43%25')" xr:uid="{F776B9FD-1D82-425A-8125-1082AB7D33F1}"/>
    <hyperlink ref="H6" r:id="rId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43%25')" xr:uid="{6E9CAA14-8D8C-4B47-B335-CC33B18E1351}"/>
    <hyperlink ref="I6" r:id="rId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43%25')" xr:uid="{6D5EF2FF-7767-4CB4-917E-4026DEE9AC17}"/>
    <hyperlink ref="B7" r:id="rId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5%25')" xr:uid="{8023EE83-FB3F-4A70-BD2D-0D2226414469}"/>
    <hyperlink ref="C7" r:id="rId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05%25')" xr:uid="{C41BA46D-09F3-4E91-ADDE-E0CAF9B2C1AE}"/>
    <hyperlink ref="E7" r:id="rId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05%25')" xr:uid="{2FF3B6C6-FBF6-4A6B-8F88-CACB78B1E8CD}"/>
    <hyperlink ref="F7" r:id="rId1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05%25')" xr:uid="{3B4691CF-9C49-4898-A01A-B7576F904440}"/>
    <hyperlink ref="H7" r:id="rId1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05%25')" xr:uid="{4BA9A9FE-90B3-429E-BF61-092FB729055C}"/>
    <hyperlink ref="I7" r:id="rId1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05%25')" xr:uid="{00BC240B-A72B-4896-A509-441CA2E1309E}"/>
    <hyperlink ref="B8" r:id="rId1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7%25')" xr:uid="{F6F34414-E91B-47D1-8615-22BCA1530EFE}"/>
    <hyperlink ref="C8" r:id="rId1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07%25')" xr:uid="{7DA68990-3730-4098-A3D4-0B7D2E1E068F}"/>
    <hyperlink ref="E8" r:id="rId1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07%25')" xr:uid="{B75890C7-D87A-43BF-931F-97E3ACA00320}"/>
    <hyperlink ref="F8" r:id="rId1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07%25')" xr:uid="{4423886A-D91A-41DC-AAA4-713F11B39DB5}"/>
    <hyperlink ref="H8" r:id="rId1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07%25')" xr:uid="{5E88C2B2-6DFD-4D7C-BE6B-540A45A78A70}"/>
    <hyperlink ref="I8" r:id="rId1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07%25')" xr:uid="{FE920059-2E5F-4B89-A102-8A1B9D2C9ECB}"/>
    <hyperlink ref="B9" r:id="rId1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12%25')" xr:uid="{41F53DA9-A832-4579-9506-96F309B5DD6E}"/>
    <hyperlink ref="C9" r:id="rId2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12%25')" xr:uid="{AB7691F1-AF66-4C8A-9274-653CAA4AFC60}"/>
    <hyperlink ref="E9" r:id="rId2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12%25')" xr:uid="{BC8D4112-E6E6-4106-9BA2-9F75DA0B1EC3}"/>
    <hyperlink ref="F9" r:id="rId2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12%25')" xr:uid="{1B8C2ADE-96BB-4D8C-92F9-A6F5AB2B73CD}"/>
    <hyperlink ref="H9" r:id="rId2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12%25')" xr:uid="{90992CA3-BED3-4BEF-B4CD-98FBDD67EBC4}"/>
    <hyperlink ref="I9" r:id="rId2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12%25')" xr:uid="{5007471C-131F-4B9A-B9F8-516799FB2FA8}"/>
    <hyperlink ref="B10" r:id="rId2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14%25')" xr:uid="{14248FEB-9E44-4E0D-83BC-E208BE9ECE7D}"/>
    <hyperlink ref="C10" r:id="rId2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14%25')" xr:uid="{44C669F2-4C6E-48DE-956D-E0E385000ABC}"/>
    <hyperlink ref="E10" r:id="rId2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14%25')" xr:uid="{1455B030-14BC-43B6-89C3-9BBE26D172C0}"/>
    <hyperlink ref="F10" r:id="rId2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14%25')" xr:uid="{29580C04-2AC8-488A-A10A-B87EE2615C04}"/>
    <hyperlink ref="H10" r:id="rId2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14%25')" xr:uid="{E77E4D02-737B-419F-8B24-9564556C9BBA}"/>
    <hyperlink ref="I10" r:id="rId3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14%25')" xr:uid="{422EDC2B-62FF-4997-906B-76A883A824B2}"/>
    <hyperlink ref="B11" r:id="rId3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18%25')" xr:uid="{B37D102E-F2D1-4ECF-92FD-D07811104102}"/>
    <hyperlink ref="C11" r:id="rId3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18%25')" xr:uid="{FBAE76DC-513E-4062-9FA8-5863AE8B25A5}"/>
    <hyperlink ref="E11" r:id="rId3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18%25')" xr:uid="{C4CE423F-6057-44D3-88CA-3213B30DE997}"/>
    <hyperlink ref="F11" r:id="rId3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18%25')" xr:uid="{733EA18E-9349-405C-9191-6CD5DBDA627C}"/>
    <hyperlink ref="H11" r:id="rId3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18%25')" xr:uid="{1E28F145-395A-48B9-9582-C886036C1F34}"/>
    <hyperlink ref="I11" r:id="rId3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18%25')" xr:uid="{03BA08E1-5899-4289-8C64-791F9D82A6B6}"/>
    <hyperlink ref="B12" r:id="rId3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1%25')" xr:uid="{9E3F478F-7B52-4DCA-B23C-2383DCEA4D4C}"/>
    <hyperlink ref="C12" r:id="rId3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21%25')" xr:uid="{187F1BC3-3A36-4E14-951F-A15080C42189}"/>
    <hyperlink ref="E12" r:id="rId3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21%25')" xr:uid="{6D1EFA19-8EF0-4744-8A30-381C1589FECA}"/>
    <hyperlink ref="F12" r:id="rId4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21%25')" xr:uid="{F55A6603-01A6-4D35-8640-C03E92744804}"/>
    <hyperlink ref="H12" r:id="rId4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21%25')" xr:uid="{DEF2939F-23B0-4A3D-9224-E9E95A5A643F}"/>
    <hyperlink ref="I12" r:id="rId4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21%25')" xr:uid="{66EF2CC5-3F07-4AA6-A5DA-6DC1501D933A}"/>
    <hyperlink ref="B13" r:id="rId4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3%25')" xr:uid="{0052BCCD-636E-41D2-9A52-FD6570AF18CD}"/>
    <hyperlink ref="C13" r:id="rId4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23%25')" xr:uid="{4E6A9D83-0AA5-483C-8C3E-1C525DADF4A4}"/>
    <hyperlink ref="E13" r:id="rId4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23%25')" xr:uid="{15010317-4CE6-4642-A6FE-B5043DF125C9}"/>
    <hyperlink ref="F13" r:id="rId4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23%25')" xr:uid="{C43B34D8-705D-4F3A-8266-81374DFA0F12}"/>
    <hyperlink ref="H13" r:id="rId4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23%25')" xr:uid="{5F76B7F2-DFEC-4868-988B-4D40F3BCED22}"/>
    <hyperlink ref="I13" r:id="rId4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23%25')" xr:uid="{17C19547-AFB7-493B-B794-DBB2222EFE43}"/>
    <hyperlink ref="B14" r:id="rId4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6%25')" xr:uid="{15C6B502-056D-4123-BCC4-C25394D0C34D}"/>
    <hyperlink ref="C14" r:id="rId5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26%25')" xr:uid="{1DFCB29B-4926-4EA3-A1F4-2D918FB6EC6E}"/>
    <hyperlink ref="E14" r:id="rId5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26%25')" xr:uid="{2F004844-3CC8-4ADF-A813-D430EE4752BC}"/>
    <hyperlink ref="F14" r:id="rId5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26%25')" xr:uid="{9C65AB51-C3C0-4166-B6D3-E591FA3C192C}"/>
    <hyperlink ref="H14" r:id="rId5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26%25')" xr:uid="{D984CAB8-4AC9-45A7-ABF9-C7C2EDE8C7C3}"/>
    <hyperlink ref="I14" r:id="rId5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26%25')" xr:uid="{036149AE-AF81-4792-A36A-2B66B398DC00}"/>
    <hyperlink ref="B15" r:id="rId5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2%25')" xr:uid="{1F0E9716-640C-4572-A5E3-585CCAC38C8A}"/>
    <hyperlink ref="C15" r:id="rId5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32%25')" xr:uid="{DD88CF33-E766-439E-881B-05314A4A6316}"/>
    <hyperlink ref="E15" r:id="rId5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32%25')" xr:uid="{A4401DC7-3E3E-49B8-AFE7-D185C2F42CBA}"/>
    <hyperlink ref="F15" r:id="rId5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32%25')" xr:uid="{6560FC28-C821-43BE-9C33-10A7075E1B6A}"/>
    <hyperlink ref="H15" r:id="rId5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32%25')" xr:uid="{C4A8D4AE-9C7E-4F80-A97B-2389DFBFE9EE}"/>
    <hyperlink ref="I15" r:id="rId6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32%25')" xr:uid="{AC8016F3-8B62-4504-85F6-B619BD299FD8}"/>
    <hyperlink ref="B16" r:id="rId6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0%25')" xr:uid="{A021C5DE-3344-4108-95D7-66E48B9D4006}"/>
    <hyperlink ref="C16" r:id="rId6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30%25')" xr:uid="{338A794B-44E7-414E-8DD1-91525A017E51}"/>
    <hyperlink ref="E16" r:id="rId6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30%25')" xr:uid="{E44499F6-4AB5-42F6-9151-C1801145F6F5}"/>
    <hyperlink ref="F16" r:id="rId6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30%25')" xr:uid="{0C7BD586-0862-419F-BB3E-B8BCE7056EFF}"/>
    <hyperlink ref="H16" r:id="rId6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30%25')" xr:uid="{8078482B-25A7-4703-86C2-587C11C37543}"/>
    <hyperlink ref="I16" r:id="rId6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30%25')" xr:uid="{E92325A4-598B-44C7-8281-60475DC4642E}"/>
    <hyperlink ref="B17" r:id="rId6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5%25')" xr:uid="{C0B55E1B-2A42-4602-B404-23C280503438}"/>
    <hyperlink ref="C17" r:id="rId6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35%25')" xr:uid="{1385B6E2-C334-428F-9718-15820909D049}"/>
    <hyperlink ref="E17" r:id="rId6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35%25')" xr:uid="{E4DE0590-F854-4E52-9572-A68FBCDCDC0E}"/>
    <hyperlink ref="F17" r:id="rId7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35%25')" xr:uid="{F9B4F045-947A-4B98-9F78-DE46D55E03EE}"/>
    <hyperlink ref="H17" r:id="rId7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35%25')" xr:uid="{8C6CF814-CFB9-4C14-A240-17D72D89FC5C}"/>
    <hyperlink ref="I17" r:id="rId7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35%25')" xr:uid="{8FA9E6D3-9C39-4B84-8F71-6D36B1A55A61}"/>
    <hyperlink ref="B18" r:id="rId7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9%25')" xr:uid="{C830E71B-EB47-42CF-A54D-E4DFB2407F1F}"/>
    <hyperlink ref="C18" r:id="rId7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09%25')" xr:uid="{9423A5E7-65EE-4DF7-9F9E-9BA9495ACF78}"/>
    <hyperlink ref="E18" r:id="rId7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09%25')" xr:uid="{26EAFFA0-36ED-438D-9D10-446629B1DA83}"/>
    <hyperlink ref="F18" r:id="rId7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09%25')" xr:uid="{3167F88A-5944-4FB2-9EA7-D79DF8E619D9}"/>
    <hyperlink ref="H18" r:id="rId7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09%25')" xr:uid="{33B8E81F-E3AB-45F8-916F-CB8D0C15DB88}"/>
    <hyperlink ref="I18" r:id="rId7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09%25')" xr:uid="{789DE227-D3CF-49C0-B719-1DBDC1050F07}"/>
    <hyperlink ref="B19" r:id="rId7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46%25')" xr:uid="{EDA8E61A-9B52-4230-BDB0-10768C952572}"/>
    <hyperlink ref="C19" r:id="rId8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46%25')" xr:uid="{551D4EDA-7B1B-47E3-881F-66F294BA99B4}"/>
    <hyperlink ref="E19" r:id="rId8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46%25')" xr:uid="{67E451D2-9D30-4B5C-8853-D509C450F8A6}"/>
    <hyperlink ref="F19" r:id="rId8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46%25')" xr:uid="{6EA31AF8-0A19-4D5F-83CB-3E5120382659}"/>
    <hyperlink ref="H19" r:id="rId8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46%25')" xr:uid="{5C1F942B-5DA4-415D-9F76-821CE9B7DC98}"/>
    <hyperlink ref="I19" r:id="rId8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46%25')" xr:uid="{B2567CEB-ABE3-4D13-A79D-3473A621B7C0}"/>
    <hyperlink ref="B20" r:id="rId8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48%25')" xr:uid="{D27C8B38-9A26-4558-A4AD-475B02283041}"/>
    <hyperlink ref="C20" r:id="rId8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48%25')" xr:uid="{2F70C8EB-8116-4199-9FD3-C5E643CD1648}"/>
    <hyperlink ref="E20" r:id="rId8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48%25')" xr:uid="{3CE21E29-3C60-4D3C-A213-E6C426D0DC90}"/>
    <hyperlink ref="F20" r:id="rId8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48%25')" xr:uid="{29D91A31-7F1E-4904-873B-7920F75E33F7}"/>
    <hyperlink ref="H20" r:id="rId8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48%25')" xr:uid="{4BA4433E-C8DA-467C-BAAC-9DD2A967B73B}"/>
    <hyperlink ref="I20" r:id="rId9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48%25')" xr:uid="{3EBF8178-F117-4378-8154-7F3BA2775DEA}"/>
    <hyperlink ref="B21" r:id="rId9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1%25')" xr:uid="{02A99D36-0790-4D99-ABD4-457C106EF417}"/>
    <hyperlink ref="C21" r:id="rId9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51%25')" xr:uid="{917B8F47-E7CB-4C8C-AED1-ADD3BFE1193A}"/>
    <hyperlink ref="E21" r:id="rId9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51%25')" xr:uid="{B3B3C1A4-51F7-4026-9E03-ABEFF482BD9A}"/>
    <hyperlink ref="F21" r:id="rId9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51%25')" xr:uid="{5C51C71C-0431-4598-A0AC-4EA96243040C}"/>
    <hyperlink ref="H21" r:id="rId9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51%25')" xr:uid="{964FB167-13DD-43D3-9A8D-7EDE2B51A1AC}"/>
    <hyperlink ref="I21" r:id="rId9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51%25')" xr:uid="{7436647D-20A5-481C-A7D6-0D7F304298A9}"/>
    <hyperlink ref="B22" r:id="rId9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3%25')" xr:uid="{AA2F496F-8313-4932-9CFC-1E319C2CF5BE}"/>
    <hyperlink ref="C22" r:id="rId9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53%25')" xr:uid="{A614E891-860A-48C6-97A7-173D59D06FD5}"/>
    <hyperlink ref="E22" r:id="rId9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53%25')" xr:uid="{DCCE5645-8237-4968-AD7D-BE87685E0C6B}"/>
    <hyperlink ref="F22" r:id="rId10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53%25')" xr:uid="{8907D33F-525C-4902-98D5-89BF9AC4048F}"/>
    <hyperlink ref="H22" r:id="rId10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53%25')" xr:uid="{0FCBDEE4-E0D6-4F82-89B0-63A7B60BFEF8}"/>
    <hyperlink ref="I22" r:id="rId10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53%25')" xr:uid="{49B18E57-B719-43A4-AC5B-E247AE03E7C4}"/>
    <hyperlink ref="B23" r:id="rId10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6%25')" xr:uid="{D8DBCB1E-A73E-4EBD-A5EB-C954CC475E80}"/>
    <hyperlink ref="C23" r:id="rId10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56%25')" xr:uid="{208F0F2E-FCA2-47CD-BC05-DB3E457186CD}"/>
    <hyperlink ref="E23" r:id="rId10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56%25')" xr:uid="{584D86BD-A319-476D-92C3-1CD5F2652137}"/>
    <hyperlink ref="F23" r:id="rId10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56%25')" xr:uid="{9745E770-D765-4AB4-8554-B8F0295E90D4}"/>
    <hyperlink ref="H23" r:id="rId10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56%25')" xr:uid="{77505B5B-2E53-43D2-9C19-37547F362779}"/>
    <hyperlink ref="I23" r:id="rId10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56%25')" xr:uid="{56E307C1-2D9F-4161-86A3-9FC9BF58763F}"/>
    <hyperlink ref="B24" r:id="rId10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9%25')" xr:uid="{F35CE2F3-F62B-4C96-8751-0343C9FF810F}"/>
    <hyperlink ref="C24" r:id="rId11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59%25')" xr:uid="{0B86578C-D4B9-4D2F-8F1F-ABBFE5E83866}"/>
    <hyperlink ref="E24" r:id="rId11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59%25')" xr:uid="{75B7F883-BE48-41D8-8C14-A9023DDB3F2D}"/>
    <hyperlink ref="F24" r:id="rId11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59%25')" xr:uid="{7581D715-EE6D-4157-894A-0ACFE0891D3A}"/>
    <hyperlink ref="H24" r:id="rId11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59%25')" xr:uid="{A2BCE86F-7336-44E7-AF8A-1CE41524613C}"/>
    <hyperlink ref="I24" r:id="rId11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59%25')" xr:uid="{D2DA65D6-B9B5-4CDC-914C-57939AD3FED8}"/>
    <hyperlink ref="B25" r:id="rId11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1%25')" xr:uid="{ADCFC96F-3E3A-46A1-A169-D38CAF77D56B}"/>
    <hyperlink ref="C25" r:id="rId11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61%25')" xr:uid="{0395EC2B-E998-4E67-B4C0-12F977272512}"/>
    <hyperlink ref="E25" r:id="rId11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61%25')" xr:uid="{36A94007-9EEC-4C0F-8904-43028D7777DD}"/>
    <hyperlink ref="F25" r:id="rId11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61%25')" xr:uid="{18FD2E1E-00EA-40C8-9FDE-C97D435ADBD3}"/>
    <hyperlink ref="H25" r:id="rId11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61%25')" xr:uid="{D1BEB7D4-5F9C-41E8-810A-AD2A4A8D1CE7}"/>
    <hyperlink ref="I25" r:id="rId12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61%25')" xr:uid="{1F196BAD-A8CA-42C7-9995-10D7C24E8FC3}"/>
    <hyperlink ref="B26" r:id="rId12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3%25')" xr:uid="{4775BB5A-48B5-4148-B4E4-6D7A58A7D10F}"/>
    <hyperlink ref="C26" r:id="rId12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63%25')" xr:uid="{E8791911-3199-4511-ACB6-A13DB978330A}"/>
    <hyperlink ref="E26" r:id="rId12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63%25')" xr:uid="{AE65FE6A-7552-4249-A574-18CF986498AE}"/>
    <hyperlink ref="F26" r:id="rId12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63%25')" xr:uid="{B63FD22B-F14B-4640-87ED-9FBB14133A5E}"/>
    <hyperlink ref="H26" r:id="rId12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63%25')" xr:uid="{72BB2CD3-1075-418F-9949-CE68978AE7D3}"/>
    <hyperlink ref="I26" r:id="rId12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63%25')" xr:uid="{20AEB526-46CB-4A1A-97EF-C96E736AA72F}"/>
    <hyperlink ref="B27" r:id="rId12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5%25')" xr:uid="{554F81CC-2660-4B5E-BA2A-FF5E18CC645D}"/>
    <hyperlink ref="C27" r:id="rId12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65%25')" xr:uid="{6CA01AD6-FFE0-4C84-BF4A-36BA4EF8501F}"/>
    <hyperlink ref="E27" r:id="rId12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65%25')" xr:uid="{5719021D-DDB6-4ADF-B807-2BD015D66025}"/>
    <hyperlink ref="F27" r:id="rId13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65%25')" xr:uid="{2D48B34F-4330-4A1A-9F99-9B280FE2E86C}"/>
    <hyperlink ref="H27" r:id="rId13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65%25')" xr:uid="{8BF2816D-9AD2-4807-9E7E-103F44B7C88D}"/>
    <hyperlink ref="I27" r:id="rId13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65%25')" xr:uid="{3BC13642-505B-4687-9A41-9F9AB023BB50}"/>
    <hyperlink ref="B28" r:id="rId13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8%25')" xr:uid="{A3C5EB15-3957-4480-8B5C-F4163D928F52}"/>
    <hyperlink ref="C28" r:id="rId13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68%25')" xr:uid="{8FDFC06E-820B-43EB-B398-B947ED673727}"/>
    <hyperlink ref="E28" r:id="rId13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68%25')" xr:uid="{5E8443DD-709B-46DB-AEBA-96984B0CE568}"/>
    <hyperlink ref="F28" r:id="rId13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68%25')" xr:uid="{64ECCAF0-67E7-4C8B-9B94-9604707372F2}"/>
    <hyperlink ref="H28" r:id="rId13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68%25')" xr:uid="{8BE72296-8094-4433-B592-93F5F1F2FCF2}"/>
    <hyperlink ref="I28" r:id="rId13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68%25')" xr:uid="{81A4A0F0-1C99-47CD-9CFB-AE8DC826C227}"/>
    <hyperlink ref="B29" r:id="rId13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1%25')" xr:uid="{1AB3117D-703F-4113-86A7-83D939A11BC0}"/>
    <hyperlink ref="C29" r:id="rId14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71%25')" xr:uid="{F3B0BDFE-B7F6-4A10-A46B-DFECDDBDF96C}"/>
    <hyperlink ref="E29" r:id="rId14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71%25')" xr:uid="{3AFB3509-66A7-4263-9165-A18BA335B237}"/>
    <hyperlink ref="F29" r:id="rId14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71%25')" xr:uid="{4B4040EB-9D16-4A74-9C79-DA2E423F27CD}"/>
    <hyperlink ref="H29" r:id="rId14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71%25')" xr:uid="{E12250BE-F40F-43F2-BBF2-DA30BC18A18C}"/>
    <hyperlink ref="I29" r:id="rId14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71%25')" xr:uid="{8399AD0A-1AA6-41E6-9298-37F760807153}"/>
    <hyperlink ref="B30" r:id="rId14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4%25')" xr:uid="{F484CC47-5DF4-4368-BC90-1E551C449380}"/>
    <hyperlink ref="C30" r:id="rId14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74%25')" xr:uid="{7CCD2DAC-6C42-4CF4-998A-7F50377A45BA}"/>
    <hyperlink ref="E30" r:id="rId14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74%25')" xr:uid="{B5267A9B-C963-43C4-96E5-3949A2431209}"/>
    <hyperlink ref="F30" r:id="rId14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74%25')" xr:uid="{BFFC6830-814C-434D-892F-E8FEB74947AB}"/>
    <hyperlink ref="H30" r:id="rId14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74%25')" xr:uid="{F1AE4B45-6570-4240-B4BE-EC013F1D757F}"/>
    <hyperlink ref="I30" r:id="rId15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74%25')" xr:uid="{6BFE14FA-6F99-4073-974E-8D1449DC19D2}"/>
    <hyperlink ref="B31" r:id="rId15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7%25')" xr:uid="{B5C1B913-F168-4687-98E5-9F2FBB613007}"/>
    <hyperlink ref="C31" r:id="rId15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77%25')" xr:uid="{BAF864D3-38E3-40D4-AACE-D6D0B8B9E513}"/>
    <hyperlink ref="E31" r:id="rId15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77%25')" xr:uid="{FAF48A5C-5544-4031-B0DC-C5DC2EF7F24C}"/>
    <hyperlink ref="F31" r:id="rId15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77%25')" xr:uid="{E8F5765D-78AA-4238-A1E9-CD40AB3B022D}"/>
    <hyperlink ref="H31" r:id="rId15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77%25')" xr:uid="{358460CC-C821-4D8A-9A3C-C89351811120}"/>
    <hyperlink ref="I31" r:id="rId15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77%25')" xr:uid="{5F3CE12C-BD4E-4208-AAFE-B78E0C9AB352}"/>
    <hyperlink ref="B32" r:id="rId157" display="..\..\..\..\..\..\..\armor\pub\qform\d.php?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' then '13'||substr(eo_org,5,2) else eo_org end) like '1344%')" xr:uid="{E4BB9EFE-41A7-4B49-BB44-34633FD261D7}"/>
    <hyperlink ref="C32" r:id="rId15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1344%25')" xr:uid="{35D47B95-FCB6-47DE-AE24-667A643783FB}"/>
    <hyperlink ref="E32" r:id="rId159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1344%25')" xr:uid="{784840A6-32B7-4DC3-89CB-FAB301607F36}"/>
    <hyperlink ref="F32" r:id="rId160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1344%25')" xr:uid="{EFDA5901-DFFF-464C-BFA1-70D6166CD30B}"/>
    <hyperlink ref="H32" r:id="rId161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1344%25')" xr:uid="{245ED7E0-D665-449D-9461-B99F04AF1CF2}"/>
    <hyperlink ref="I32" r:id="rId162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1344%25')" xr:uid="{B71D339E-FE7B-431F-99DA-8571C85871FF}"/>
    <hyperlink ref="B33" r:id="rId163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,'2') and d.id = dtp_link)and (case when eo_org like '1385%25' then '13'||substr(eo_org,5,2) else eo_org end) like '%25%25')" xr:uid="{277DF501-9566-4424-BBF0-7145B589F805}"/>
    <hyperlink ref="C33" r:id="rId164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,'2') and d.id = dtp_link)and (case when eo_org like '1385%25' then '13'||substr(eo_org,5,2) else eo_org end) like '%25%25')" xr:uid="{591FF94F-6235-4DC6-83B2-B00F7A3E10B4}"/>
    <hyperlink ref="E33" r:id="rId165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1') and d.id = dtp_link)and (case when eo_org like '1385%25' then '13'||substr(eo_org,5,2) else eo_org end) like '%25%25')" xr:uid="{B02F4A13-FD24-4642-9C7F-FEA6E3C5A3AD}"/>
    <hyperlink ref="F33" r:id="rId166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1') and d.id = dtp_link)and (case when eo_org like '1385%25' then '13'||substr(eo_org,5,2) else eo_org end) like '%25%25')" xr:uid="{E2AD5503-FF01-40BC-8C50-D7AEDB26F9E0}"/>
    <hyperlink ref="H33" r:id="rId167" display="../../../../../../../armor/pub/qform/d.php%3fdbname=EDTP&amp;sql=ID IN(select ID from dtp.i_dtp d where udln is null and dt between add_months(to_date('01.01.2023 00:00:00','DD.MM.YYYY HH24:MI:SS'),-12) and add_months(to_date('31.05.2023 23:59:59','DD.MM.YYYY HH24:MI:SS'),-12)and exists(select 0 from dtp.i_dtp_pers where udln is null and age between '0' and '17' and substr(injur,1,1) in('2') and d.id = dtp_link)and (case when eo_org like '1385%25' then '13'||substr(eo_org,5,2) else eo_org end) like '%25%25')" xr:uid="{922E82E4-DE54-4E7C-B1C3-A3268584FC0B}"/>
    <hyperlink ref="I33" r:id="rId168" display="../../../../../../../armor/pub/qform/d.php%3fdbname=EDTP&amp;sql=ID IN(select ID from dtp.i_dtp d where udln is null and dt between to_date('01.01.2023 00:00:00','DD.MM.YYYY HH24:MI:SS') and to_date('31.05.2023 23:59:59','DD.MM.YYYY HH24:MI:SS')and exists(select 0 from dtp.i_dtp_pers where udln is null and age between '0' and '17' and substr(injur,1,1) in('2') and d.id = dtp_link)and (case when eo_org like '1385%25' then '13'||substr(eo_org,5,2) else eo_org end) like '%25%25')" xr:uid="{9FA1FA7D-E249-47DE-A732-6534130F57E7}"/>
  </hyperlinks>
  <pageMargins left="0.70866141732283472" right="0.70866141732283472" top="0" bottom="0" header="0.31496062992125984" footer="0.31496062992125984"/>
  <pageSetup paperSize="9" scale="82" orientation="landscape" r:id="rId16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workbookViewId="0">
      <selection activeCell="Q14" sqref="Q14"/>
    </sheetView>
  </sheetViews>
  <sheetFormatPr defaultRowHeight="15" x14ac:dyDescent="0.25"/>
  <cols>
    <col min="1" max="1" width="19" customWidth="1"/>
    <col min="2" max="2" width="7.85546875" customWidth="1"/>
    <col min="3" max="3" width="7.140625" customWidth="1"/>
    <col min="4" max="4" width="11.42578125" customWidth="1"/>
    <col min="5" max="5" width="6.85546875" customWidth="1"/>
    <col min="6" max="6" width="7.42578125" customWidth="1"/>
    <col min="7" max="7" width="9.28515625" customWidth="1"/>
    <col min="8" max="8" width="8" customWidth="1"/>
    <col min="9" max="9" width="7.7109375" customWidth="1"/>
    <col min="10" max="10" width="9.7109375" customWidth="1"/>
  </cols>
  <sheetData>
    <row r="1" spans="1:14" ht="18" x14ac:dyDescent="0.25">
      <c r="A1" s="196" t="s">
        <v>195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4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41" t="s">
        <v>0</v>
      </c>
      <c r="B4" s="243" t="s">
        <v>188</v>
      </c>
      <c r="C4" s="244"/>
      <c r="D4" s="244"/>
      <c r="E4" s="244"/>
      <c r="F4" s="244"/>
      <c r="G4" s="244"/>
      <c r="H4" s="244"/>
      <c r="I4" s="244"/>
      <c r="J4" s="245"/>
    </row>
    <row r="5" spans="1:14" ht="39.75" customHeight="1" x14ac:dyDescent="0.25">
      <c r="A5" s="242"/>
      <c r="B5" s="243" t="s">
        <v>188</v>
      </c>
      <c r="C5" s="244"/>
      <c r="D5" s="245"/>
      <c r="E5" s="243" t="s">
        <v>64</v>
      </c>
      <c r="F5" s="244"/>
      <c r="G5" s="245"/>
      <c r="H5" s="243" t="s">
        <v>65</v>
      </c>
      <c r="I5" s="244"/>
      <c r="J5" s="245"/>
    </row>
    <row r="6" spans="1:14" ht="25.5" customHeight="1" x14ac:dyDescent="0.25">
      <c r="A6" s="242"/>
      <c r="B6" s="13">
        <v>2022</v>
      </c>
      <c r="C6" s="13">
        <v>2023</v>
      </c>
      <c r="D6" s="6" t="s">
        <v>5</v>
      </c>
      <c r="E6" s="76">
        <v>2022</v>
      </c>
      <c r="F6" s="76">
        <v>2023</v>
      </c>
      <c r="G6" s="6" t="s">
        <v>5</v>
      </c>
      <c r="H6" s="76">
        <v>2022</v>
      </c>
      <c r="I6" s="76">
        <v>2023</v>
      </c>
      <c r="J6" s="6" t="s">
        <v>5</v>
      </c>
    </row>
    <row r="7" spans="1:14" ht="20.100000000000001" customHeight="1" x14ac:dyDescent="0.25">
      <c r="A7" s="105" t="s">
        <v>6</v>
      </c>
      <c r="B7" s="97"/>
      <c r="C7" s="97"/>
      <c r="D7" s="98"/>
      <c r="E7" s="95"/>
      <c r="F7" s="95"/>
      <c r="G7" s="95"/>
      <c r="H7" s="95"/>
      <c r="I7" s="95"/>
      <c r="J7" s="95"/>
    </row>
    <row r="8" spans="1:14" ht="20.100000000000001" customHeight="1" x14ac:dyDescent="0.25">
      <c r="A8" s="104" t="s">
        <v>7</v>
      </c>
      <c r="B8" s="65">
        <v>3</v>
      </c>
      <c r="C8" s="65">
        <v>12</v>
      </c>
      <c r="D8" s="65" t="s">
        <v>363</v>
      </c>
      <c r="E8" s="65" t="s">
        <v>330</v>
      </c>
      <c r="F8" s="65" t="s">
        <v>330</v>
      </c>
      <c r="G8" s="65" t="s">
        <v>330</v>
      </c>
      <c r="H8" s="65">
        <v>4</v>
      </c>
      <c r="I8" s="65">
        <v>15</v>
      </c>
      <c r="J8" s="65" t="s">
        <v>525</v>
      </c>
      <c r="N8" s="72"/>
    </row>
    <row r="9" spans="1:14" ht="20.100000000000001" customHeight="1" x14ac:dyDescent="0.25">
      <c r="A9" s="104" t="s">
        <v>8</v>
      </c>
      <c r="B9" s="65" t="s">
        <v>330</v>
      </c>
      <c r="C9" s="65">
        <v>3</v>
      </c>
      <c r="D9" s="65" t="s">
        <v>330</v>
      </c>
      <c r="E9" s="65" t="s">
        <v>330</v>
      </c>
      <c r="F9" s="65" t="s">
        <v>330</v>
      </c>
      <c r="G9" s="65" t="s">
        <v>330</v>
      </c>
      <c r="H9" s="65" t="s">
        <v>330</v>
      </c>
      <c r="I9" s="65">
        <v>4</v>
      </c>
      <c r="J9" s="65" t="s">
        <v>330</v>
      </c>
    </row>
    <row r="10" spans="1:14" ht="20.100000000000001" customHeight="1" x14ac:dyDescent="0.25">
      <c r="A10" s="104" t="s">
        <v>9</v>
      </c>
      <c r="B10" s="65">
        <v>4</v>
      </c>
      <c r="C10" s="65">
        <v>6</v>
      </c>
      <c r="D10" s="65" t="s">
        <v>361</v>
      </c>
      <c r="E10" s="65" t="s">
        <v>330</v>
      </c>
      <c r="F10" s="65" t="s">
        <v>330</v>
      </c>
      <c r="G10" s="65" t="s">
        <v>330</v>
      </c>
      <c r="H10" s="65">
        <v>5</v>
      </c>
      <c r="I10" s="65">
        <v>6</v>
      </c>
      <c r="J10" s="65" t="s">
        <v>355</v>
      </c>
    </row>
    <row r="11" spans="1:14" ht="20.100000000000001" customHeight="1" x14ac:dyDescent="0.25">
      <c r="A11" s="104" t="s">
        <v>410</v>
      </c>
      <c r="B11" s="65" t="s">
        <v>330</v>
      </c>
      <c r="C11" s="65">
        <v>2</v>
      </c>
      <c r="D11" s="65" t="s">
        <v>330</v>
      </c>
      <c r="E11" s="65" t="s">
        <v>330</v>
      </c>
      <c r="F11" s="65" t="s">
        <v>330</v>
      </c>
      <c r="G11" s="65" t="s">
        <v>330</v>
      </c>
      <c r="H11" s="65" t="s">
        <v>330</v>
      </c>
      <c r="I11" s="65">
        <v>6</v>
      </c>
      <c r="J11" s="65" t="s">
        <v>330</v>
      </c>
    </row>
    <row r="12" spans="1:14" ht="20.100000000000001" customHeight="1" x14ac:dyDescent="0.25">
      <c r="A12" s="104" t="s">
        <v>10</v>
      </c>
      <c r="B12" s="65">
        <v>2</v>
      </c>
      <c r="C12" s="65">
        <v>5</v>
      </c>
      <c r="D12" s="65" t="s">
        <v>357</v>
      </c>
      <c r="E12" s="65" t="s">
        <v>330</v>
      </c>
      <c r="F12" s="65" t="s">
        <v>330</v>
      </c>
      <c r="G12" s="65" t="s">
        <v>330</v>
      </c>
      <c r="H12" s="65">
        <v>2</v>
      </c>
      <c r="I12" s="65">
        <v>7</v>
      </c>
      <c r="J12" s="65" t="s">
        <v>367</v>
      </c>
    </row>
    <row r="13" spans="1:14" ht="20.100000000000001" customHeight="1" x14ac:dyDescent="0.25">
      <c r="A13" s="104" t="s">
        <v>11</v>
      </c>
      <c r="B13" s="65" t="s">
        <v>330</v>
      </c>
      <c r="C13" s="65">
        <v>4</v>
      </c>
      <c r="D13" s="65" t="s">
        <v>330</v>
      </c>
      <c r="E13" s="65" t="s">
        <v>330</v>
      </c>
      <c r="F13" s="65">
        <v>1</v>
      </c>
      <c r="G13" s="65" t="s">
        <v>330</v>
      </c>
      <c r="H13" s="65" t="s">
        <v>330</v>
      </c>
      <c r="I13" s="65">
        <v>4</v>
      </c>
      <c r="J13" s="65" t="s">
        <v>330</v>
      </c>
    </row>
    <row r="14" spans="1:14" ht="20.100000000000001" customHeight="1" x14ac:dyDescent="0.25">
      <c r="A14" s="104" t="s">
        <v>411</v>
      </c>
      <c r="B14" s="65">
        <v>3</v>
      </c>
      <c r="C14" s="65">
        <v>1</v>
      </c>
      <c r="D14" s="65" t="s">
        <v>338</v>
      </c>
      <c r="E14" s="65">
        <v>1</v>
      </c>
      <c r="F14" s="65" t="s">
        <v>330</v>
      </c>
      <c r="G14" s="123">
        <v>-100</v>
      </c>
      <c r="H14" s="65">
        <v>3</v>
      </c>
      <c r="I14" s="65">
        <v>1</v>
      </c>
      <c r="J14" s="65">
        <v>-66.7</v>
      </c>
    </row>
    <row r="15" spans="1:14" ht="20.100000000000001" customHeight="1" x14ac:dyDescent="0.25">
      <c r="A15" s="104" t="s">
        <v>12</v>
      </c>
      <c r="B15" s="65">
        <v>8</v>
      </c>
      <c r="C15" s="65">
        <v>13</v>
      </c>
      <c r="D15" s="65" t="s">
        <v>383</v>
      </c>
      <c r="E15" s="65" t="s">
        <v>330</v>
      </c>
      <c r="F15" s="65">
        <v>1</v>
      </c>
      <c r="G15" s="65" t="s">
        <v>330</v>
      </c>
      <c r="H15" s="65">
        <v>8</v>
      </c>
      <c r="I15" s="65">
        <v>14</v>
      </c>
      <c r="J15" s="65" t="s">
        <v>371</v>
      </c>
    </row>
    <row r="16" spans="1:14" ht="20.100000000000001" customHeight="1" x14ac:dyDescent="0.25">
      <c r="A16" s="104" t="s">
        <v>13</v>
      </c>
      <c r="B16" s="65">
        <v>1</v>
      </c>
      <c r="C16" s="65">
        <v>8</v>
      </c>
      <c r="D16" s="65" t="s">
        <v>359</v>
      </c>
      <c r="E16" s="65" t="s">
        <v>330</v>
      </c>
      <c r="F16" s="65" t="s">
        <v>330</v>
      </c>
      <c r="G16" s="65" t="s">
        <v>330</v>
      </c>
      <c r="H16" s="65">
        <v>1</v>
      </c>
      <c r="I16" s="65">
        <v>9</v>
      </c>
      <c r="J16" s="65" t="s">
        <v>406</v>
      </c>
    </row>
    <row r="17" spans="1:16" ht="20.100000000000001" customHeight="1" x14ac:dyDescent="0.25">
      <c r="A17" s="104" t="s">
        <v>14</v>
      </c>
      <c r="B17" s="65" t="s">
        <v>330</v>
      </c>
      <c r="C17" s="65">
        <v>1</v>
      </c>
      <c r="D17" s="65" t="s">
        <v>330</v>
      </c>
      <c r="E17" s="65" t="s">
        <v>330</v>
      </c>
      <c r="F17" s="65" t="s">
        <v>330</v>
      </c>
      <c r="G17" s="65" t="s">
        <v>330</v>
      </c>
      <c r="H17" s="65" t="s">
        <v>330</v>
      </c>
      <c r="I17" s="65">
        <v>1</v>
      </c>
      <c r="J17" s="65" t="s">
        <v>330</v>
      </c>
    </row>
    <row r="18" spans="1:16" ht="20.100000000000001" customHeight="1" x14ac:dyDescent="0.25">
      <c r="A18" s="104" t="s">
        <v>15</v>
      </c>
      <c r="B18" s="65">
        <v>1</v>
      </c>
      <c r="C18" s="65">
        <v>3</v>
      </c>
      <c r="D18" s="65" t="s">
        <v>358</v>
      </c>
      <c r="E18" s="65" t="s">
        <v>330</v>
      </c>
      <c r="F18" s="65" t="s">
        <v>330</v>
      </c>
      <c r="G18" s="65" t="s">
        <v>330</v>
      </c>
      <c r="H18" s="65">
        <v>2</v>
      </c>
      <c r="I18" s="65">
        <v>4</v>
      </c>
      <c r="J18" s="65" t="s">
        <v>360</v>
      </c>
    </row>
    <row r="19" spans="1:16" ht="20.100000000000001" customHeight="1" x14ac:dyDescent="0.25">
      <c r="A19" s="104" t="s">
        <v>341</v>
      </c>
      <c r="B19" s="65" t="s">
        <v>330</v>
      </c>
      <c r="C19" s="65" t="s">
        <v>330</v>
      </c>
      <c r="D19" s="65" t="s">
        <v>330</v>
      </c>
      <c r="E19" s="65" t="s">
        <v>330</v>
      </c>
      <c r="F19" s="65" t="s">
        <v>330</v>
      </c>
      <c r="G19" s="65" t="s">
        <v>330</v>
      </c>
      <c r="H19" s="65" t="s">
        <v>330</v>
      </c>
      <c r="I19" s="65" t="s">
        <v>330</v>
      </c>
      <c r="J19" s="65" t="s">
        <v>330</v>
      </c>
    </row>
    <row r="20" spans="1:16" ht="20.100000000000001" customHeight="1" x14ac:dyDescent="0.25">
      <c r="A20" s="104" t="s">
        <v>16</v>
      </c>
      <c r="B20" s="65">
        <v>9</v>
      </c>
      <c r="C20" s="65">
        <v>25</v>
      </c>
      <c r="D20" s="65" t="s">
        <v>378</v>
      </c>
      <c r="E20" s="65" t="s">
        <v>330</v>
      </c>
      <c r="F20" s="65" t="s">
        <v>330</v>
      </c>
      <c r="G20" s="65" t="s">
        <v>330</v>
      </c>
      <c r="H20" s="65">
        <v>16</v>
      </c>
      <c r="I20" s="65">
        <v>28</v>
      </c>
      <c r="J20" s="65" t="s">
        <v>371</v>
      </c>
    </row>
    <row r="21" spans="1:16" ht="20.100000000000001" customHeight="1" x14ac:dyDescent="0.25">
      <c r="A21" s="104" t="s">
        <v>365</v>
      </c>
      <c r="B21" s="65">
        <v>4</v>
      </c>
      <c r="C21" s="65">
        <v>7</v>
      </c>
      <c r="D21" s="65" t="s">
        <v>371</v>
      </c>
      <c r="E21" s="65" t="s">
        <v>330</v>
      </c>
      <c r="F21" s="65" t="s">
        <v>330</v>
      </c>
      <c r="G21" s="65" t="s">
        <v>330</v>
      </c>
      <c r="H21" s="65">
        <v>4</v>
      </c>
      <c r="I21" s="65">
        <v>12</v>
      </c>
      <c r="J21" s="65" t="s">
        <v>358</v>
      </c>
    </row>
    <row r="22" spans="1:16" ht="20.100000000000001" customHeight="1" x14ac:dyDescent="0.25">
      <c r="A22" s="104" t="s">
        <v>17</v>
      </c>
      <c r="B22" s="65">
        <v>3</v>
      </c>
      <c r="C22" s="65">
        <v>20</v>
      </c>
      <c r="D22" s="73" t="s">
        <v>526</v>
      </c>
      <c r="E22" s="65" t="s">
        <v>330</v>
      </c>
      <c r="F22" s="65">
        <v>2</v>
      </c>
      <c r="G22" s="65" t="s">
        <v>330</v>
      </c>
      <c r="H22" s="65">
        <v>4</v>
      </c>
      <c r="I22" s="65">
        <v>21</v>
      </c>
      <c r="J22" s="65" t="s">
        <v>516</v>
      </c>
    </row>
    <row r="23" spans="1:16" ht="20.100000000000001" customHeight="1" x14ac:dyDescent="0.25">
      <c r="A23" s="104" t="s">
        <v>18</v>
      </c>
      <c r="B23" s="65">
        <v>4</v>
      </c>
      <c r="C23" s="65">
        <v>13</v>
      </c>
      <c r="D23" s="65" t="s">
        <v>437</v>
      </c>
      <c r="E23" s="65" t="s">
        <v>330</v>
      </c>
      <c r="F23" s="65">
        <v>1</v>
      </c>
      <c r="G23" s="65" t="s">
        <v>330</v>
      </c>
      <c r="H23" s="65">
        <v>4</v>
      </c>
      <c r="I23" s="65">
        <v>14</v>
      </c>
      <c r="J23" s="73" t="s">
        <v>367</v>
      </c>
    </row>
    <row r="24" spans="1:16" ht="20.100000000000001" customHeight="1" x14ac:dyDescent="0.25">
      <c r="A24" s="104" t="s">
        <v>19</v>
      </c>
      <c r="B24" s="65">
        <v>4</v>
      </c>
      <c r="C24" s="65">
        <v>13</v>
      </c>
      <c r="D24" s="65" t="s">
        <v>437</v>
      </c>
      <c r="E24" s="65" t="s">
        <v>330</v>
      </c>
      <c r="F24" s="65" t="s">
        <v>330</v>
      </c>
      <c r="G24" s="65" t="s">
        <v>330</v>
      </c>
      <c r="H24" s="65">
        <v>4</v>
      </c>
      <c r="I24" s="65">
        <v>14</v>
      </c>
      <c r="J24" s="65" t="s">
        <v>367</v>
      </c>
    </row>
    <row r="25" spans="1:16" ht="20.100000000000001" customHeight="1" x14ac:dyDescent="0.25">
      <c r="A25" s="104" t="s">
        <v>20</v>
      </c>
      <c r="B25" s="65">
        <v>4</v>
      </c>
      <c r="C25" s="65">
        <v>9</v>
      </c>
      <c r="D25" s="65" t="s">
        <v>399</v>
      </c>
      <c r="E25" s="65" t="s">
        <v>330</v>
      </c>
      <c r="F25" s="65" t="s">
        <v>330</v>
      </c>
      <c r="G25" s="65" t="s">
        <v>330</v>
      </c>
      <c r="H25" s="65">
        <v>4</v>
      </c>
      <c r="I25" s="65">
        <v>11</v>
      </c>
      <c r="J25" s="65" t="s">
        <v>375</v>
      </c>
    </row>
    <row r="26" spans="1:16" ht="20.100000000000001" customHeight="1" x14ac:dyDescent="0.25">
      <c r="A26" s="104" t="s">
        <v>21</v>
      </c>
      <c r="B26" s="65">
        <v>1</v>
      </c>
      <c r="C26" s="65">
        <v>3</v>
      </c>
      <c r="D26" s="65" t="s">
        <v>358</v>
      </c>
      <c r="E26" s="65" t="s">
        <v>330</v>
      </c>
      <c r="F26" s="65" t="s">
        <v>330</v>
      </c>
      <c r="G26" s="65" t="s">
        <v>330</v>
      </c>
      <c r="H26" s="65">
        <v>1</v>
      </c>
      <c r="I26" s="65">
        <v>4</v>
      </c>
      <c r="J26" s="65" t="s">
        <v>363</v>
      </c>
    </row>
    <row r="27" spans="1:16" ht="20.100000000000001" customHeight="1" x14ac:dyDescent="0.25">
      <c r="A27" s="104" t="s">
        <v>340</v>
      </c>
      <c r="B27" s="65" t="s">
        <v>330</v>
      </c>
      <c r="C27" s="65">
        <v>2</v>
      </c>
      <c r="D27" s="65" t="s">
        <v>330</v>
      </c>
      <c r="E27" s="65" t="s">
        <v>330</v>
      </c>
      <c r="F27" s="65" t="s">
        <v>330</v>
      </c>
      <c r="G27" s="65" t="s">
        <v>330</v>
      </c>
      <c r="H27" s="65" t="s">
        <v>330</v>
      </c>
      <c r="I27" s="65">
        <v>2</v>
      </c>
      <c r="J27" s="65" t="s">
        <v>330</v>
      </c>
    </row>
    <row r="28" spans="1:16" ht="20.100000000000001" customHeight="1" x14ac:dyDescent="0.25">
      <c r="A28" s="104" t="s">
        <v>342</v>
      </c>
      <c r="B28" s="65">
        <v>1</v>
      </c>
      <c r="C28" s="65">
        <v>1</v>
      </c>
      <c r="D28" s="65" t="s">
        <v>330</v>
      </c>
      <c r="E28" s="65" t="s">
        <v>330</v>
      </c>
      <c r="F28" s="65" t="s">
        <v>330</v>
      </c>
      <c r="G28" s="65" t="s">
        <v>330</v>
      </c>
      <c r="H28" s="65">
        <v>1</v>
      </c>
      <c r="I28" s="65">
        <v>1</v>
      </c>
      <c r="J28" s="65" t="s">
        <v>330</v>
      </c>
      <c r="P28" s="71"/>
    </row>
    <row r="29" spans="1:16" ht="20.100000000000001" customHeight="1" x14ac:dyDescent="0.25">
      <c r="A29" s="104" t="s">
        <v>22</v>
      </c>
      <c r="B29" s="65">
        <v>1</v>
      </c>
      <c r="C29" s="65">
        <v>6</v>
      </c>
      <c r="D29" s="73" t="s">
        <v>372</v>
      </c>
      <c r="E29" s="65" t="s">
        <v>330</v>
      </c>
      <c r="F29" s="65">
        <v>1</v>
      </c>
      <c r="G29" s="65" t="s">
        <v>330</v>
      </c>
      <c r="H29" s="65">
        <v>1</v>
      </c>
      <c r="I29" s="65">
        <v>5</v>
      </c>
      <c r="J29" s="65" t="s">
        <v>369</v>
      </c>
    </row>
    <row r="30" spans="1:16" ht="20.100000000000001" customHeight="1" x14ac:dyDescent="0.25">
      <c r="A30" s="104" t="s">
        <v>23</v>
      </c>
      <c r="B30" s="65">
        <v>3</v>
      </c>
      <c r="C30" s="65">
        <v>3</v>
      </c>
      <c r="D30" s="65" t="s">
        <v>330</v>
      </c>
      <c r="E30" s="65">
        <v>2</v>
      </c>
      <c r="F30" s="65" t="s">
        <v>330</v>
      </c>
      <c r="G30" s="65">
        <v>-100</v>
      </c>
      <c r="H30" s="65">
        <v>2</v>
      </c>
      <c r="I30" s="65">
        <v>5</v>
      </c>
      <c r="J30" s="73" t="s">
        <v>357</v>
      </c>
    </row>
    <row r="31" spans="1:16" ht="20.100000000000001" customHeight="1" x14ac:dyDescent="0.25">
      <c r="A31" s="104" t="s">
        <v>24</v>
      </c>
      <c r="B31" s="65">
        <v>2</v>
      </c>
      <c r="C31" s="65">
        <v>11</v>
      </c>
      <c r="D31" s="65" t="s">
        <v>401</v>
      </c>
      <c r="E31" s="65" t="s">
        <v>330</v>
      </c>
      <c r="F31" s="65" t="s">
        <v>330</v>
      </c>
      <c r="G31" s="65" t="s">
        <v>330</v>
      </c>
      <c r="H31" s="65">
        <v>2</v>
      </c>
      <c r="I31" s="65">
        <v>11</v>
      </c>
      <c r="J31" s="73" t="s">
        <v>401</v>
      </c>
    </row>
    <row r="32" spans="1:16" ht="20.100000000000001" customHeight="1" x14ac:dyDescent="0.25">
      <c r="A32" s="104" t="s">
        <v>25</v>
      </c>
      <c r="B32" s="65">
        <v>5</v>
      </c>
      <c r="C32" s="65">
        <v>6</v>
      </c>
      <c r="D32" s="65" t="s">
        <v>355</v>
      </c>
      <c r="E32" s="65">
        <v>1</v>
      </c>
      <c r="F32" s="65" t="s">
        <v>330</v>
      </c>
      <c r="G32" s="65">
        <v>-100</v>
      </c>
      <c r="H32" s="65">
        <v>6</v>
      </c>
      <c r="I32" s="65">
        <v>7</v>
      </c>
      <c r="J32" s="65" t="s">
        <v>527</v>
      </c>
    </row>
    <row r="33" spans="1:10" ht="20.100000000000001" customHeight="1" x14ac:dyDescent="0.25">
      <c r="A33" s="103" t="s">
        <v>26</v>
      </c>
      <c r="B33" s="95"/>
      <c r="C33" s="95"/>
      <c r="D33" s="95"/>
      <c r="E33" s="95"/>
      <c r="F33" s="95"/>
      <c r="G33" s="95"/>
      <c r="H33" s="95"/>
      <c r="I33" s="95"/>
      <c r="J33" s="95"/>
    </row>
    <row r="34" spans="1:10" ht="20.100000000000001" customHeight="1" x14ac:dyDescent="0.25">
      <c r="A34" s="62" t="s">
        <v>27</v>
      </c>
      <c r="B34" s="191">
        <v>63</v>
      </c>
      <c r="C34" s="191">
        <v>177</v>
      </c>
      <c r="D34" s="192">
        <f>C34*100/B34-100</f>
        <v>180.95238095238096</v>
      </c>
      <c r="E34" s="191">
        <v>4</v>
      </c>
      <c r="F34" s="191">
        <v>6</v>
      </c>
      <c r="G34" s="192">
        <f>F34*100/E34-100</f>
        <v>50</v>
      </c>
      <c r="H34" s="191">
        <v>74</v>
      </c>
      <c r="I34" s="191">
        <v>206</v>
      </c>
      <c r="J34" s="192">
        <f>I34*100/H34-100</f>
        <v>178.37837837837839</v>
      </c>
    </row>
    <row r="36" spans="1:10" ht="44.25" customHeight="1" x14ac:dyDescent="0.25">
      <c r="A36" s="194" t="s">
        <v>409</v>
      </c>
      <c r="B36" s="195"/>
      <c r="C36" s="195"/>
      <c r="D36" s="195"/>
      <c r="E36" s="195"/>
      <c r="F36" s="195"/>
      <c r="G36" s="195"/>
      <c r="H36" s="195"/>
      <c r="I36" s="195"/>
      <c r="J36" s="19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1:D32 J7:J22 D23:D28 D7:D21 G7:G32 J24:J29 J32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workbookViewId="0">
      <selection activeCell="M12" sqref="M12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96" t="s">
        <v>364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46" t="s">
        <v>0</v>
      </c>
      <c r="B4" s="249" t="s">
        <v>190</v>
      </c>
      <c r="C4" s="249"/>
      <c r="D4" s="249"/>
      <c r="E4" s="249"/>
      <c r="F4" s="249"/>
      <c r="G4" s="249"/>
      <c r="H4" s="249"/>
      <c r="I4" s="249"/>
      <c r="J4" s="250"/>
    </row>
    <row r="5" spans="1:10" x14ac:dyDescent="0.25">
      <c r="A5" s="247"/>
      <c r="B5" s="238" t="s">
        <v>2</v>
      </c>
      <c r="C5" s="238"/>
      <c r="D5" s="238"/>
      <c r="E5" s="238" t="s">
        <v>3</v>
      </c>
      <c r="F5" s="238"/>
      <c r="G5" s="238"/>
      <c r="H5" s="238" t="s">
        <v>4</v>
      </c>
      <c r="I5" s="238"/>
      <c r="J5" s="251"/>
    </row>
    <row r="6" spans="1:10" x14ac:dyDescent="0.25">
      <c r="A6" s="248"/>
      <c r="B6" s="59">
        <v>2022</v>
      </c>
      <c r="C6" s="59">
        <v>2023</v>
      </c>
      <c r="D6" s="59" t="s">
        <v>5</v>
      </c>
      <c r="E6" s="76">
        <v>2022</v>
      </c>
      <c r="F6" s="76">
        <v>2023</v>
      </c>
      <c r="G6" s="59" t="s">
        <v>5</v>
      </c>
      <c r="H6" s="76">
        <v>2022</v>
      </c>
      <c r="I6" s="76">
        <v>2023</v>
      </c>
      <c r="J6" s="61" t="s">
        <v>5</v>
      </c>
    </row>
    <row r="7" spans="1:10" x14ac:dyDescent="0.25">
      <c r="A7" s="105" t="s">
        <v>6</v>
      </c>
      <c r="B7" s="23"/>
      <c r="C7" s="23"/>
      <c r="D7" s="23"/>
      <c r="E7" s="23"/>
      <c r="F7" s="23"/>
      <c r="G7" s="23"/>
      <c r="H7" s="65"/>
      <c r="I7" s="65"/>
      <c r="J7" s="96"/>
    </row>
    <row r="8" spans="1:10" ht="15.75" x14ac:dyDescent="0.25">
      <c r="A8" s="104" t="s">
        <v>7</v>
      </c>
      <c r="B8" s="65">
        <v>3</v>
      </c>
      <c r="C8" s="65">
        <v>0</v>
      </c>
      <c r="D8" s="65">
        <v>-100</v>
      </c>
      <c r="E8" s="65">
        <v>1</v>
      </c>
      <c r="F8" s="65" t="s">
        <v>330</v>
      </c>
      <c r="G8" s="65">
        <v>-100</v>
      </c>
      <c r="H8" s="65">
        <v>3</v>
      </c>
      <c r="I8" s="65">
        <v>0</v>
      </c>
      <c r="J8" s="65">
        <v>-100</v>
      </c>
    </row>
    <row r="9" spans="1:10" ht="15.75" x14ac:dyDescent="0.25">
      <c r="A9" s="104" t="s">
        <v>8</v>
      </c>
      <c r="B9" s="65">
        <v>2</v>
      </c>
      <c r="C9" s="65">
        <v>1</v>
      </c>
      <c r="D9" s="65">
        <v>-50</v>
      </c>
      <c r="E9" s="65" t="s">
        <v>330</v>
      </c>
      <c r="F9" s="65" t="s">
        <v>330</v>
      </c>
      <c r="G9" s="65" t="s">
        <v>330</v>
      </c>
      <c r="H9" s="65">
        <v>9</v>
      </c>
      <c r="I9" s="65">
        <v>1</v>
      </c>
      <c r="J9" s="65">
        <v>-88.9</v>
      </c>
    </row>
    <row r="10" spans="1:10" ht="15.75" x14ac:dyDescent="0.25">
      <c r="A10" s="104" t="s">
        <v>9</v>
      </c>
      <c r="B10" s="65">
        <v>7</v>
      </c>
      <c r="C10" s="65">
        <v>9</v>
      </c>
      <c r="D10" s="96">
        <v>28.571428571428584</v>
      </c>
      <c r="E10" s="65">
        <v>1</v>
      </c>
      <c r="F10" s="65" t="s">
        <v>330</v>
      </c>
      <c r="G10" s="65">
        <v>-100</v>
      </c>
      <c r="H10" s="65">
        <v>25</v>
      </c>
      <c r="I10" s="65">
        <v>17</v>
      </c>
      <c r="J10" s="65">
        <v>-32</v>
      </c>
    </row>
    <row r="11" spans="1:10" ht="15.75" x14ac:dyDescent="0.25">
      <c r="A11" s="104" t="s">
        <v>410</v>
      </c>
      <c r="B11" s="65" t="s">
        <v>330</v>
      </c>
      <c r="C11" s="65" t="s">
        <v>330</v>
      </c>
      <c r="D11" s="65" t="s">
        <v>330</v>
      </c>
      <c r="E11" s="65" t="s">
        <v>330</v>
      </c>
      <c r="F11" s="65" t="s">
        <v>330</v>
      </c>
      <c r="G11" s="65" t="s">
        <v>330</v>
      </c>
      <c r="H11" s="65" t="s">
        <v>330</v>
      </c>
      <c r="I11" s="65" t="s">
        <v>330</v>
      </c>
      <c r="J11" s="65" t="s">
        <v>330</v>
      </c>
    </row>
    <row r="12" spans="1:10" ht="15.75" x14ac:dyDescent="0.25">
      <c r="A12" s="104" t="s">
        <v>10</v>
      </c>
      <c r="B12" s="65">
        <v>2</v>
      </c>
      <c r="C12" s="65">
        <v>2</v>
      </c>
      <c r="D12" s="65" t="s">
        <v>330</v>
      </c>
      <c r="E12" s="65" t="s">
        <v>330</v>
      </c>
      <c r="F12" s="65" t="s">
        <v>330</v>
      </c>
      <c r="G12" s="65" t="s">
        <v>330</v>
      </c>
      <c r="H12" s="65">
        <v>3</v>
      </c>
      <c r="I12" s="65">
        <v>3</v>
      </c>
      <c r="J12" s="65" t="s">
        <v>330</v>
      </c>
    </row>
    <row r="13" spans="1:10" ht="15.75" x14ac:dyDescent="0.25">
      <c r="A13" s="104" t="s">
        <v>11</v>
      </c>
      <c r="B13" s="65" t="s">
        <v>330</v>
      </c>
      <c r="C13" s="65" t="s">
        <v>330</v>
      </c>
      <c r="D13" s="65" t="s">
        <v>330</v>
      </c>
      <c r="E13" s="65" t="s">
        <v>330</v>
      </c>
      <c r="F13" s="65" t="s">
        <v>330</v>
      </c>
      <c r="G13" s="65" t="s">
        <v>330</v>
      </c>
      <c r="H13" s="65" t="s">
        <v>330</v>
      </c>
      <c r="I13" s="65" t="s">
        <v>330</v>
      </c>
      <c r="J13" s="65" t="s">
        <v>330</v>
      </c>
    </row>
    <row r="14" spans="1:10" ht="15.75" x14ac:dyDescent="0.25">
      <c r="A14" s="104" t="s">
        <v>411</v>
      </c>
      <c r="B14" s="65">
        <v>6</v>
      </c>
      <c r="C14" s="65">
        <v>3</v>
      </c>
      <c r="D14" s="65">
        <v>-50</v>
      </c>
      <c r="E14" s="65">
        <v>1</v>
      </c>
      <c r="F14" s="65">
        <v>1</v>
      </c>
      <c r="G14" s="65" t="s">
        <v>330</v>
      </c>
      <c r="H14" s="65">
        <v>9</v>
      </c>
      <c r="I14" s="65">
        <v>4</v>
      </c>
      <c r="J14" s="65">
        <v>-55.6</v>
      </c>
    </row>
    <row r="15" spans="1:10" ht="31.5" x14ac:dyDescent="0.25">
      <c r="A15" s="104" t="s">
        <v>12</v>
      </c>
      <c r="B15" s="65">
        <v>1</v>
      </c>
      <c r="C15" s="65">
        <v>4</v>
      </c>
      <c r="D15" s="65">
        <v>300</v>
      </c>
      <c r="E15" s="65" t="s">
        <v>330</v>
      </c>
      <c r="F15" s="65">
        <v>1</v>
      </c>
      <c r="G15" s="65" t="s">
        <v>330</v>
      </c>
      <c r="H15" s="65">
        <v>1</v>
      </c>
      <c r="I15" s="65">
        <v>29</v>
      </c>
      <c r="J15" s="65">
        <v>2800</v>
      </c>
    </row>
    <row r="16" spans="1:10" ht="15.75" x14ac:dyDescent="0.25">
      <c r="A16" s="104" t="s">
        <v>13</v>
      </c>
      <c r="B16" s="65">
        <v>4</v>
      </c>
      <c r="C16" s="65">
        <v>7</v>
      </c>
      <c r="D16" s="96">
        <v>75</v>
      </c>
      <c r="E16" s="65">
        <v>1</v>
      </c>
      <c r="F16" s="65">
        <v>1</v>
      </c>
      <c r="G16" s="65">
        <v>0</v>
      </c>
      <c r="H16" s="65">
        <v>3</v>
      </c>
      <c r="I16" s="65">
        <v>6</v>
      </c>
      <c r="J16" s="65">
        <v>100</v>
      </c>
    </row>
    <row r="17" spans="1:10" ht="15.75" x14ac:dyDescent="0.25">
      <c r="A17" s="104" t="s">
        <v>14</v>
      </c>
      <c r="B17" s="65">
        <v>4</v>
      </c>
      <c r="C17" s="65">
        <v>11</v>
      </c>
      <c r="D17" s="65">
        <v>175</v>
      </c>
      <c r="E17" s="65" t="s">
        <v>330</v>
      </c>
      <c r="F17" s="65" t="s">
        <v>330</v>
      </c>
      <c r="G17" s="65" t="s">
        <v>330</v>
      </c>
      <c r="H17" s="65">
        <v>4</v>
      </c>
      <c r="I17" s="65">
        <v>14</v>
      </c>
      <c r="J17" s="65" t="s">
        <v>367</v>
      </c>
    </row>
    <row r="18" spans="1:10" ht="15.75" x14ac:dyDescent="0.25">
      <c r="A18" s="104" t="s">
        <v>15</v>
      </c>
      <c r="B18" s="65">
        <v>2</v>
      </c>
      <c r="C18" s="65">
        <v>2</v>
      </c>
      <c r="D18" s="96">
        <v>0</v>
      </c>
      <c r="E18" s="65" t="s">
        <v>330</v>
      </c>
      <c r="F18" s="65" t="s">
        <v>330</v>
      </c>
      <c r="G18" s="65" t="s">
        <v>330</v>
      </c>
      <c r="H18" s="65">
        <v>5</v>
      </c>
      <c r="I18" s="65">
        <v>5</v>
      </c>
      <c r="J18" s="65">
        <v>0</v>
      </c>
    </row>
    <row r="19" spans="1:10" ht="15.75" x14ac:dyDescent="0.25">
      <c r="A19" s="104" t="s">
        <v>341</v>
      </c>
      <c r="B19" s="65" t="s">
        <v>330</v>
      </c>
      <c r="C19" s="65" t="s">
        <v>330</v>
      </c>
      <c r="D19" s="65" t="s">
        <v>330</v>
      </c>
      <c r="E19" s="65" t="s">
        <v>330</v>
      </c>
      <c r="F19" s="65" t="s">
        <v>330</v>
      </c>
      <c r="G19" s="65" t="s">
        <v>330</v>
      </c>
      <c r="H19" s="65" t="s">
        <v>330</v>
      </c>
      <c r="I19" s="65" t="s">
        <v>330</v>
      </c>
      <c r="J19" s="65" t="s">
        <v>330</v>
      </c>
    </row>
    <row r="20" spans="1:10" ht="15.75" x14ac:dyDescent="0.25">
      <c r="A20" s="104" t="s">
        <v>16</v>
      </c>
      <c r="B20" s="65">
        <v>10</v>
      </c>
      <c r="C20" s="65">
        <v>9</v>
      </c>
      <c r="D20" s="96">
        <v>-10</v>
      </c>
      <c r="E20" s="65" t="s">
        <v>330</v>
      </c>
      <c r="F20" s="65">
        <v>2</v>
      </c>
      <c r="G20" s="65" t="s">
        <v>330</v>
      </c>
      <c r="H20" s="65">
        <v>36</v>
      </c>
      <c r="I20" s="65">
        <v>9</v>
      </c>
      <c r="J20" s="65">
        <v>-75</v>
      </c>
    </row>
    <row r="21" spans="1:10" ht="15.75" x14ac:dyDescent="0.25">
      <c r="A21" s="104" t="s">
        <v>365</v>
      </c>
      <c r="B21" s="65">
        <v>1</v>
      </c>
      <c r="C21" s="65">
        <v>1</v>
      </c>
      <c r="D21" s="96">
        <v>0</v>
      </c>
      <c r="E21" s="65" t="s">
        <v>330</v>
      </c>
      <c r="F21" s="65" t="s">
        <v>330</v>
      </c>
      <c r="G21" s="65" t="s">
        <v>330</v>
      </c>
      <c r="H21" s="65">
        <v>2</v>
      </c>
      <c r="I21" s="65">
        <v>1</v>
      </c>
      <c r="J21" s="65">
        <v>-50</v>
      </c>
    </row>
    <row r="22" spans="1:10" ht="15.75" x14ac:dyDescent="0.25">
      <c r="A22" s="104" t="s">
        <v>17</v>
      </c>
      <c r="B22" s="65">
        <v>3</v>
      </c>
      <c r="C22" s="65">
        <v>4</v>
      </c>
      <c r="D22" s="96">
        <v>33.333333333333343</v>
      </c>
      <c r="E22" s="65" t="s">
        <v>330</v>
      </c>
      <c r="F22" s="65">
        <v>1</v>
      </c>
      <c r="G22" s="65">
        <v>100</v>
      </c>
      <c r="H22" s="65">
        <v>3</v>
      </c>
      <c r="I22" s="65">
        <v>3</v>
      </c>
      <c r="J22" s="65" t="s">
        <v>330</v>
      </c>
    </row>
    <row r="23" spans="1:10" ht="15.75" x14ac:dyDescent="0.25">
      <c r="A23" s="104" t="s">
        <v>18</v>
      </c>
      <c r="B23" s="65">
        <v>4</v>
      </c>
      <c r="C23" s="65">
        <v>6</v>
      </c>
      <c r="D23" s="65">
        <v>50</v>
      </c>
      <c r="E23" s="65" t="s">
        <v>330</v>
      </c>
      <c r="F23" s="65">
        <v>4</v>
      </c>
      <c r="G23" s="65" t="s">
        <v>330</v>
      </c>
      <c r="H23" s="65">
        <v>6</v>
      </c>
      <c r="I23" s="65">
        <v>11</v>
      </c>
      <c r="J23" s="65" t="s">
        <v>408</v>
      </c>
    </row>
    <row r="24" spans="1:10" ht="15.75" x14ac:dyDescent="0.25">
      <c r="A24" s="104" t="s">
        <v>19</v>
      </c>
      <c r="B24" s="65">
        <v>1</v>
      </c>
      <c r="C24" s="65">
        <v>1</v>
      </c>
      <c r="D24" s="96">
        <v>0</v>
      </c>
      <c r="E24" s="65" t="s">
        <v>330</v>
      </c>
      <c r="F24" s="65" t="s">
        <v>330</v>
      </c>
      <c r="G24" s="65" t="s">
        <v>330</v>
      </c>
      <c r="H24" s="65">
        <v>1</v>
      </c>
      <c r="I24" s="65">
        <v>1</v>
      </c>
      <c r="J24" s="65">
        <v>0</v>
      </c>
    </row>
    <row r="25" spans="1:10" ht="15.75" x14ac:dyDescent="0.25">
      <c r="A25" s="104" t="s">
        <v>20</v>
      </c>
      <c r="B25" s="65">
        <v>2</v>
      </c>
      <c r="C25" s="65" t="s">
        <v>330</v>
      </c>
      <c r="D25" s="65">
        <v>-100</v>
      </c>
      <c r="E25" s="65">
        <v>1</v>
      </c>
      <c r="F25" s="65" t="s">
        <v>330</v>
      </c>
      <c r="G25" s="65">
        <v>-100</v>
      </c>
      <c r="H25" s="65">
        <v>2</v>
      </c>
      <c r="I25" s="65" t="s">
        <v>330</v>
      </c>
      <c r="J25" s="65">
        <v>-100</v>
      </c>
    </row>
    <row r="26" spans="1:10" ht="15.75" x14ac:dyDescent="0.25">
      <c r="A26" s="104" t="s">
        <v>21</v>
      </c>
      <c r="B26" s="65">
        <v>1</v>
      </c>
      <c r="C26" s="65">
        <v>1</v>
      </c>
      <c r="D26" s="96">
        <v>0</v>
      </c>
      <c r="E26" s="65">
        <v>1</v>
      </c>
      <c r="F26" s="65" t="s">
        <v>330</v>
      </c>
      <c r="G26" s="65">
        <v>-100</v>
      </c>
      <c r="H26" s="65" t="s">
        <v>330</v>
      </c>
      <c r="I26" s="65">
        <v>1</v>
      </c>
      <c r="J26" s="65">
        <v>100</v>
      </c>
    </row>
    <row r="27" spans="1:10" ht="15.75" x14ac:dyDescent="0.25">
      <c r="A27" s="104" t="s">
        <v>340</v>
      </c>
      <c r="B27" s="65">
        <v>3</v>
      </c>
      <c r="C27" s="65">
        <v>4</v>
      </c>
      <c r="D27" s="96">
        <v>33.333333333333343</v>
      </c>
      <c r="E27" s="65" t="s">
        <v>330</v>
      </c>
      <c r="F27" s="65" t="s">
        <v>330</v>
      </c>
      <c r="G27" s="65" t="s">
        <v>330</v>
      </c>
      <c r="H27" s="65">
        <v>8</v>
      </c>
      <c r="I27" s="65">
        <v>4</v>
      </c>
      <c r="J27" s="65">
        <v>-50</v>
      </c>
    </row>
    <row r="28" spans="1:10" ht="15.75" x14ac:dyDescent="0.25">
      <c r="A28" s="104" t="s">
        <v>342</v>
      </c>
      <c r="B28" s="65">
        <v>1</v>
      </c>
      <c r="C28" s="65" t="s">
        <v>330</v>
      </c>
      <c r="D28" s="65">
        <v>-100</v>
      </c>
      <c r="E28" s="65" t="s">
        <v>330</v>
      </c>
      <c r="F28" s="65" t="s">
        <v>330</v>
      </c>
      <c r="G28" s="65" t="s">
        <v>330</v>
      </c>
      <c r="H28" s="65">
        <v>1</v>
      </c>
      <c r="I28" s="65" t="s">
        <v>330</v>
      </c>
      <c r="J28" s="65">
        <v>-100</v>
      </c>
    </row>
    <row r="29" spans="1:10" ht="15.75" x14ac:dyDescent="0.25">
      <c r="A29" s="104" t="s">
        <v>22</v>
      </c>
      <c r="B29" s="65">
        <v>1</v>
      </c>
      <c r="C29" s="65" t="s">
        <v>330</v>
      </c>
      <c r="D29" s="65">
        <v>-100</v>
      </c>
      <c r="E29" s="65" t="s">
        <v>330</v>
      </c>
      <c r="F29" s="65" t="s">
        <v>330</v>
      </c>
      <c r="G29" s="65" t="s">
        <v>330</v>
      </c>
      <c r="H29" s="65">
        <v>1</v>
      </c>
      <c r="I29" s="65" t="s">
        <v>330</v>
      </c>
      <c r="J29" s="65">
        <v>-100</v>
      </c>
    </row>
    <row r="30" spans="1:10" ht="15.75" x14ac:dyDescent="0.25">
      <c r="A30" s="104" t="s">
        <v>23</v>
      </c>
      <c r="B30" s="65">
        <v>0</v>
      </c>
      <c r="C30" s="65">
        <v>3</v>
      </c>
      <c r="D30" s="96">
        <v>100</v>
      </c>
      <c r="E30" s="65" t="s">
        <v>330</v>
      </c>
      <c r="F30" s="65" t="s">
        <v>330</v>
      </c>
      <c r="G30" s="65" t="s">
        <v>330</v>
      </c>
      <c r="H30" s="65" t="s">
        <v>330</v>
      </c>
      <c r="I30" s="65">
        <v>5</v>
      </c>
      <c r="J30" s="65">
        <v>100</v>
      </c>
    </row>
    <row r="31" spans="1:10" ht="15.75" x14ac:dyDescent="0.25">
      <c r="A31" s="104" t="s">
        <v>24</v>
      </c>
      <c r="B31" s="65">
        <v>0</v>
      </c>
      <c r="C31" s="65">
        <v>1</v>
      </c>
      <c r="D31" s="96">
        <v>100</v>
      </c>
      <c r="E31" s="65" t="s">
        <v>330</v>
      </c>
      <c r="F31" s="65" t="s">
        <v>330</v>
      </c>
      <c r="G31" s="65" t="s">
        <v>330</v>
      </c>
      <c r="H31" s="65" t="s">
        <v>330</v>
      </c>
      <c r="I31" s="65">
        <v>1</v>
      </c>
      <c r="J31" s="65">
        <v>100</v>
      </c>
    </row>
    <row r="32" spans="1:10" ht="15.75" x14ac:dyDescent="0.25">
      <c r="A32" s="104" t="s">
        <v>25</v>
      </c>
      <c r="B32" s="65">
        <v>0</v>
      </c>
      <c r="C32" s="65">
        <v>2</v>
      </c>
      <c r="D32" s="96">
        <v>100</v>
      </c>
      <c r="E32" s="65" t="s">
        <v>330</v>
      </c>
      <c r="F32" s="65" t="s">
        <v>330</v>
      </c>
      <c r="G32" s="65" t="s">
        <v>330</v>
      </c>
      <c r="H32" s="65" t="s">
        <v>330</v>
      </c>
      <c r="I32" s="65">
        <v>5</v>
      </c>
      <c r="J32" s="65">
        <v>100</v>
      </c>
    </row>
    <row r="33" spans="1:10" x14ac:dyDescent="0.25">
      <c r="A33" s="103" t="s">
        <v>26</v>
      </c>
    </row>
    <row r="34" spans="1:10" ht="18.75" x14ac:dyDescent="0.25">
      <c r="A34" s="62" t="s">
        <v>27</v>
      </c>
      <c r="B34" s="65">
        <v>58</v>
      </c>
      <c r="C34" s="65">
        <v>71</v>
      </c>
      <c r="D34" s="65">
        <v>22.6</v>
      </c>
      <c r="E34" s="65">
        <v>6</v>
      </c>
      <c r="F34" s="65">
        <v>10</v>
      </c>
      <c r="G34" s="96">
        <v>66.666666666666657</v>
      </c>
      <c r="H34" s="65">
        <v>122</v>
      </c>
      <c r="I34" s="65">
        <v>120</v>
      </c>
      <c r="J34" s="96">
        <v>-1.6</v>
      </c>
    </row>
    <row r="35" spans="1:10" x14ac:dyDescent="0.25">
      <c r="H35" t="s">
        <v>330</v>
      </c>
      <c r="I35" t="s">
        <v>330</v>
      </c>
      <c r="J35" t="s">
        <v>330</v>
      </c>
    </row>
    <row r="36" spans="1:10" ht="38.25" customHeight="1" x14ac:dyDescent="0.25">
      <c r="A36" s="194" t="s">
        <v>409</v>
      </c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x14ac:dyDescent="0.25">
      <c r="H37" t="s">
        <v>330</v>
      </c>
      <c r="I37" t="s">
        <v>330</v>
      </c>
      <c r="J37" t="s">
        <v>330</v>
      </c>
    </row>
    <row r="38" spans="1:10" x14ac:dyDescent="0.25">
      <c r="H38" t="s">
        <v>330</v>
      </c>
      <c r="I38" t="s">
        <v>330</v>
      </c>
      <c r="J38" t="s">
        <v>330</v>
      </c>
    </row>
    <row r="39" spans="1:10" x14ac:dyDescent="0.25">
      <c r="H39" t="s">
        <v>330</v>
      </c>
      <c r="I39" t="s">
        <v>330</v>
      </c>
      <c r="J39" t="s">
        <v>330</v>
      </c>
    </row>
    <row r="40" spans="1:10" x14ac:dyDescent="0.25">
      <c r="H40" t="s">
        <v>330</v>
      </c>
      <c r="I40" t="s">
        <v>330</v>
      </c>
      <c r="J40" t="s">
        <v>330</v>
      </c>
    </row>
    <row r="41" spans="1:10" x14ac:dyDescent="0.25">
      <c r="H41" t="s">
        <v>330</v>
      </c>
      <c r="I41" t="s">
        <v>330</v>
      </c>
      <c r="J41" t="s">
        <v>330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8:G32 G34 J34 D8:D32 J8:J32">
    <cfRule type="cellIs" dxfId="3" priority="7" stopIfTrue="1" operator="lessThanOrEqual">
      <formula>0</formula>
    </cfRule>
    <cfRule type="cellIs" dxfId="2" priority="8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workbookViewId="0">
      <selection activeCell="Q28" sqref="Q28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96" t="s">
        <v>339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38" t="s">
        <v>0</v>
      </c>
      <c r="B4" s="238" t="s">
        <v>190</v>
      </c>
      <c r="C4" s="238"/>
      <c r="D4" s="238"/>
      <c r="E4" s="238"/>
      <c r="F4" s="238"/>
      <c r="G4" s="238"/>
      <c r="H4" s="238"/>
      <c r="I4" s="238"/>
      <c r="J4" s="238"/>
    </row>
    <row r="5" spans="1:10" x14ac:dyDescent="0.25">
      <c r="A5" s="238"/>
      <c r="B5" s="238" t="s">
        <v>2</v>
      </c>
      <c r="C5" s="238"/>
      <c r="D5" s="238"/>
      <c r="E5" s="238" t="s">
        <v>3</v>
      </c>
      <c r="F5" s="238"/>
      <c r="G5" s="238"/>
      <c r="H5" s="238" t="s">
        <v>4</v>
      </c>
      <c r="I5" s="238"/>
      <c r="J5" s="238"/>
    </row>
    <row r="6" spans="1:10" x14ac:dyDescent="0.25">
      <c r="A6" s="252"/>
      <c r="B6" s="5">
        <v>2022</v>
      </c>
      <c r="C6" s="5">
        <v>2023</v>
      </c>
      <c r="D6" s="4" t="s">
        <v>5</v>
      </c>
      <c r="E6" s="76">
        <v>2022</v>
      </c>
      <c r="F6" s="76">
        <v>2023</v>
      </c>
      <c r="G6" s="4" t="s">
        <v>5</v>
      </c>
      <c r="H6" s="59">
        <v>2022</v>
      </c>
      <c r="I6" s="59">
        <v>2023</v>
      </c>
      <c r="J6" s="4" t="s">
        <v>5</v>
      </c>
    </row>
    <row r="7" spans="1:10" ht="20.100000000000001" customHeight="1" x14ac:dyDescent="0.25">
      <c r="A7" s="105" t="s">
        <v>6</v>
      </c>
      <c r="B7" s="12"/>
      <c r="C7" s="12"/>
      <c r="D7" s="58"/>
      <c r="E7" s="55"/>
      <c r="F7" s="12"/>
      <c r="G7" s="58"/>
      <c r="H7" s="55"/>
      <c r="I7" s="12"/>
      <c r="J7" s="58"/>
    </row>
    <row r="8" spans="1:10" ht="20.100000000000001" customHeight="1" x14ac:dyDescent="0.25">
      <c r="A8" s="104" t="s">
        <v>7</v>
      </c>
      <c r="B8" s="12"/>
      <c r="C8" s="12"/>
      <c r="D8" s="58"/>
      <c r="E8" s="55"/>
      <c r="F8" s="12"/>
      <c r="G8" s="58"/>
      <c r="H8" s="55"/>
      <c r="I8" s="12"/>
      <c r="J8" s="58"/>
    </row>
    <row r="9" spans="1:10" ht="20.100000000000001" customHeight="1" x14ac:dyDescent="0.25">
      <c r="A9" s="104" t="s">
        <v>8</v>
      </c>
      <c r="B9" s="12"/>
      <c r="C9" s="12"/>
      <c r="D9" s="60"/>
      <c r="E9" s="55"/>
      <c r="F9" s="12"/>
      <c r="G9" s="60"/>
      <c r="H9" s="55"/>
      <c r="I9" s="12"/>
      <c r="J9" s="58"/>
    </row>
    <row r="10" spans="1:10" ht="20.100000000000001" customHeight="1" x14ac:dyDescent="0.25">
      <c r="A10" s="104" t="s">
        <v>9</v>
      </c>
      <c r="B10" s="12"/>
      <c r="C10" s="12"/>
      <c r="D10" s="58"/>
      <c r="E10" s="55"/>
      <c r="F10" s="12"/>
      <c r="G10" s="58"/>
      <c r="H10" s="55"/>
      <c r="I10" s="12"/>
      <c r="J10" s="58"/>
    </row>
    <row r="11" spans="1:10" ht="20.100000000000001" customHeight="1" x14ac:dyDescent="0.25">
      <c r="A11" s="104" t="s">
        <v>410</v>
      </c>
      <c r="B11" s="12"/>
      <c r="C11" s="12"/>
      <c r="D11" s="60"/>
      <c r="E11" s="55"/>
      <c r="F11" s="12"/>
      <c r="G11" s="58"/>
      <c r="H11" s="55"/>
      <c r="I11" s="12"/>
      <c r="J11" s="60"/>
    </row>
    <row r="12" spans="1:10" ht="20.100000000000001" customHeight="1" x14ac:dyDescent="0.25">
      <c r="A12" s="104" t="s">
        <v>10</v>
      </c>
      <c r="B12" s="12"/>
      <c r="C12" s="12"/>
      <c r="D12" s="58"/>
      <c r="E12" s="55"/>
      <c r="F12" s="12"/>
      <c r="G12" s="58"/>
      <c r="H12" s="55"/>
      <c r="I12" s="12"/>
      <c r="J12" s="58"/>
    </row>
    <row r="13" spans="1:10" ht="20.100000000000001" customHeight="1" x14ac:dyDescent="0.25">
      <c r="A13" s="104" t="s">
        <v>11</v>
      </c>
      <c r="B13" s="12"/>
      <c r="C13" s="12"/>
      <c r="D13" s="58"/>
      <c r="E13" s="55"/>
      <c r="F13" s="12"/>
      <c r="G13" s="58"/>
      <c r="H13" s="55"/>
      <c r="I13" s="12"/>
      <c r="J13" s="58"/>
    </row>
    <row r="14" spans="1:10" ht="20.100000000000001" customHeight="1" x14ac:dyDescent="0.25">
      <c r="A14" s="104" t="s">
        <v>411</v>
      </c>
      <c r="B14" s="12"/>
      <c r="C14" s="12"/>
      <c r="D14" s="58"/>
      <c r="E14" s="55"/>
      <c r="F14" s="12"/>
      <c r="G14" s="58"/>
      <c r="H14" s="55"/>
      <c r="I14" s="12"/>
      <c r="J14" s="58"/>
    </row>
    <row r="15" spans="1:10" ht="20.100000000000001" customHeight="1" x14ac:dyDescent="0.25">
      <c r="A15" s="104" t="s">
        <v>12</v>
      </c>
      <c r="B15" s="12"/>
      <c r="C15" s="12"/>
      <c r="D15" s="58"/>
      <c r="E15" s="55"/>
      <c r="F15" s="12"/>
      <c r="G15" s="58"/>
      <c r="H15" s="55"/>
      <c r="I15" s="12"/>
      <c r="J15" s="58"/>
    </row>
    <row r="16" spans="1:10" ht="20.100000000000001" customHeight="1" x14ac:dyDescent="0.25">
      <c r="A16" s="104" t="s">
        <v>13</v>
      </c>
      <c r="B16" s="12"/>
      <c r="C16" s="12"/>
      <c r="D16" s="60"/>
      <c r="E16" s="55"/>
      <c r="F16" s="12"/>
      <c r="G16" s="60"/>
      <c r="H16" s="55"/>
      <c r="I16" s="12"/>
      <c r="J16" s="60"/>
    </row>
    <row r="17" spans="1:10" ht="20.100000000000001" customHeight="1" x14ac:dyDescent="0.25">
      <c r="A17" s="104" t="s">
        <v>14</v>
      </c>
      <c r="B17" s="65">
        <v>1</v>
      </c>
      <c r="C17" s="65" t="s">
        <v>330</v>
      </c>
      <c r="D17" s="74">
        <v>-100</v>
      </c>
      <c r="E17" s="65">
        <v>1</v>
      </c>
      <c r="F17" s="65" t="s">
        <v>330</v>
      </c>
      <c r="G17" s="74">
        <v>-100</v>
      </c>
      <c r="H17" s="65">
        <v>1</v>
      </c>
      <c r="I17" s="65" t="s">
        <v>330</v>
      </c>
      <c r="J17" s="74">
        <v>-100</v>
      </c>
    </row>
    <row r="18" spans="1:10" ht="20.100000000000001" customHeight="1" x14ac:dyDescent="0.25">
      <c r="A18" s="104" t="s">
        <v>15</v>
      </c>
      <c r="B18" s="12"/>
      <c r="C18" s="12"/>
      <c r="D18" s="58"/>
      <c r="E18" s="55"/>
      <c r="F18" s="12"/>
      <c r="G18" s="58"/>
      <c r="H18" s="55"/>
      <c r="I18" s="12"/>
      <c r="J18" s="58"/>
    </row>
    <row r="19" spans="1:10" ht="20.100000000000001" customHeight="1" x14ac:dyDescent="0.25">
      <c r="A19" s="104" t="s">
        <v>341</v>
      </c>
      <c r="B19" s="12"/>
      <c r="C19" s="12"/>
      <c r="D19" s="58"/>
      <c r="E19" s="55"/>
      <c r="F19" s="12"/>
      <c r="G19" s="58"/>
      <c r="H19" s="55"/>
      <c r="I19" s="12"/>
      <c r="J19" s="58"/>
    </row>
    <row r="20" spans="1:10" ht="20.100000000000001" customHeight="1" x14ac:dyDescent="0.25">
      <c r="A20" s="104" t="s">
        <v>16</v>
      </c>
      <c r="B20" s="12"/>
      <c r="C20" s="12"/>
      <c r="D20" s="58"/>
      <c r="E20" s="55"/>
      <c r="F20" s="12"/>
      <c r="G20" s="58"/>
      <c r="H20" s="55"/>
      <c r="I20" s="12"/>
      <c r="J20" s="60"/>
    </row>
    <row r="21" spans="1:10" ht="20.100000000000001" customHeight="1" x14ac:dyDescent="0.25">
      <c r="A21" s="104" t="s">
        <v>365</v>
      </c>
      <c r="B21" s="12"/>
      <c r="C21" s="12"/>
      <c r="D21" s="75"/>
      <c r="E21" s="55"/>
      <c r="F21" s="12"/>
      <c r="G21" s="58"/>
      <c r="H21" s="55"/>
      <c r="I21" s="12"/>
      <c r="J21" s="58"/>
    </row>
    <row r="22" spans="1:10" ht="20.100000000000001" customHeight="1" x14ac:dyDescent="0.25">
      <c r="A22" s="104" t="s">
        <v>17</v>
      </c>
      <c r="B22" s="12">
        <v>1</v>
      </c>
      <c r="C22" s="12"/>
      <c r="D22" s="58"/>
      <c r="E22" s="55"/>
      <c r="F22" s="12"/>
      <c r="G22" s="58"/>
      <c r="H22" s="55">
        <v>1</v>
      </c>
      <c r="I22" s="12"/>
      <c r="J22" s="58"/>
    </row>
    <row r="23" spans="1:10" ht="20.100000000000001" customHeight="1" x14ac:dyDescent="0.25">
      <c r="A23" s="104" t="s">
        <v>18</v>
      </c>
      <c r="B23" s="12"/>
      <c r="C23" s="12"/>
      <c r="D23" s="58"/>
      <c r="E23" s="55"/>
      <c r="F23" s="12"/>
      <c r="G23" s="58"/>
      <c r="H23" s="55"/>
      <c r="I23" s="12"/>
      <c r="J23" s="58"/>
    </row>
    <row r="24" spans="1:10" ht="20.100000000000001" customHeight="1" x14ac:dyDescent="0.25">
      <c r="A24" s="104" t="s">
        <v>19</v>
      </c>
      <c r="B24" s="12"/>
      <c r="C24" s="12"/>
      <c r="D24" s="58"/>
      <c r="E24" s="55"/>
      <c r="F24" s="12"/>
      <c r="G24" s="58"/>
      <c r="H24" s="55"/>
      <c r="I24" s="12"/>
      <c r="J24" s="58"/>
    </row>
    <row r="25" spans="1:10" ht="20.100000000000001" customHeight="1" x14ac:dyDescent="0.25">
      <c r="A25" s="104" t="s">
        <v>20</v>
      </c>
      <c r="B25" s="65"/>
      <c r="C25" s="65"/>
      <c r="D25" s="74"/>
      <c r="E25" s="65"/>
      <c r="F25" s="65"/>
      <c r="G25" s="65"/>
      <c r="H25" s="65"/>
      <c r="I25" s="65"/>
      <c r="J25" s="74"/>
    </row>
    <row r="26" spans="1:10" ht="20.100000000000001" customHeight="1" x14ac:dyDescent="0.25">
      <c r="A26" s="104" t="s">
        <v>21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20.100000000000001" customHeight="1" x14ac:dyDescent="0.25">
      <c r="A27" s="104" t="s">
        <v>340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20.100000000000001" customHeight="1" x14ac:dyDescent="0.25">
      <c r="A28" s="104" t="s">
        <v>342</v>
      </c>
      <c r="B28" s="65"/>
      <c r="C28" s="65"/>
      <c r="D28" s="74"/>
      <c r="E28" s="65"/>
      <c r="F28" s="65"/>
      <c r="G28" s="65"/>
      <c r="H28" s="65"/>
      <c r="I28" s="65"/>
      <c r="J28" s="74"/>
    </row>
    <row r="29" spans="1:10" ht="20.100000000000001" customHeight="1" x14ac:dyDescent="0.25">
      <c r="A29" s="104" t="s">
        <v>22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20.100000000000001" customHeight="1" x14ac:dyDescent="0.25">
      <c r="A30" s="104" t="s">
        <v>23</v>
      </c>
      <c r="B30" s="65">
        <v>1</v>
      </c>
      <c r="C30" s="65"/>
      <c r="D30" s="73"/>
      <c r="E30" s="65">
        <v>1</v>
      </c>
      <c r="F30" s="65"/>
      <c r="G30" s="65"/>
      <c r="H30" s="65"/>
      <c r="I30" s="65"/>
      <c r="J30" s="65"/>
    </row>
    <row r="31" spans="1:10" ht="20.100000000000001" customHeight="1" x14ac:dyDescent="0.25">
      <c r="A31" s="104" t="s">
        <v>24</v>
      </c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20.100000000000001" customHeight="1" x14ac:dyDescent="0.25">
      <c r="A32" s="104" t="s">
        <v>25</v>
      </c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20.100000000000001" customHeight="1" x14ac:dyDescent="0.25">
      <c r="A33" s="103" t="s">
        <v>26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20.100000000000001" customHeight="1" x14ac:dyDescent="0.25">
      <c r="A34" s="7" t="s">
        <v>27</v>
      </c>
      <c r="B34" s="65">
        <v>3</v>
      </c>
      <c r="C34" s="65" t="s">
        <v>330</v>
      </c>
      <c r="D34" s="74">
        <v>-100</v>
      </c>
      <c r="E34" s="65">
        <v>2</v>
      </c>
      <c r="F34" s="65" t="s">
        <v>330</v>
      </c>
      <c r="G34" s="74">
        <v>-100</v>
      </c>
      <c r="H34" s="65">
        <v>2</v>
      </c>
      <c r="I34" s="65"/>
      <c r="J34" s="74">
        <v>-100</v>
      </c>
    </row>
    <row r="36" spans="1:10" ht="21.75" customHeight="1" x14ac:dyDescent="0.25">
      <c r="A36" s="194" t="s">
        <v>409</v>
      </c>
      <c r="B36" s="195"/>
      <c r="C36" s="195"/>
      <c r="D36" s="195"/>
      <c r="E36" s="195"/>
      <c r="F36" s="195"/>
      <c r="G36" s="195"/>
      <c r="H36" s="195"/>
      <c r="I36" s="195"/>
      <c r="J36" s="19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T24" sqref="T24"/>
    </sheetView>
  </sheetViews>
  <sheetFormatPr defaultRowHeight="15" x14ac:dyDescent="0.25"/>
  <cols>
    <col min="1" max="1" width="36.28515625" customWidth="1"/>
  </cols>
  <sheetData>
    <row r="1" spans="1:10" ht="18" x14ac:dyDescent="0.25">
      <c r="A1" s="196" t="s">
        <v>162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customHeight="1" thickBot="1" x14ac:dyDescent="0.3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25">
      <c r="A3" s="197" t="s">
        <v>0</v>
      </c>
      <c r="B3" s="200" t="s">
        <v>190</v>
      </c>
      <c r="C3" s="200"/>
      <c r="D3" s="200"/>
      <c r="E3" s="200"/>
      <c r="F3" s="200"/>
      <c r="G3" s="200"/>
      <c r="H3" s="200"/>
      <c r="I3" s="200"/>
      <c r="J3" s="201"/>
    </row>
    <row r="4" spans="1:10" ht="18" customHeight="1" x14ac:dyDescent="0.25">
      <c r="A4" s="198"/>
      <c r="B4" s="202" t="s">
        <v>2</v>
      </c>
      <c r="C4" s="202"/>
      <c r="D4" s="202"/>
      <c r="E4" s="202" t="s">
        <v>3</v>
      </c>
      <c r="F4" s="202"/>
      <c r="G4" s="202"/>
      <c r="H4" s="202" t="s">
        <v>4</v>
      </c>
      <c r="I4" s="202"/>
      <c r="J4" s="203"/>
    </row>
    <row r="5" spans="1:10" ht="16.5" customHeight="1" thickBot="1" x14ac:dyDescent="0.3">
      <c r="A5" s="199"/>
      <c r="B5" s="46">
        <v>2022</v>
      </c>
      <c r="C5" s="46">
        <v>2023</v>
      </c>
      <c r="D5" s="46" t="s">
        <v>5</v>
      </c>
      <c r="E5" s="46">
        <v>2022</v>
      </c>
      <c r="F5" s="46">
        <v>2023</v>
      </c>
      <c r="G5" s="46" t="s">
        <v>5</v>
      </c>
      <c r="H5" s="46">
        <v>2022</v>
      </c>
      <c r="I5" s="46">
        <v>2023</v>
      </c>
      <c r="J5" s="47" t="s">
        <v>5</v>
      </c>
    </row>
    <row r="6" spans="1:10" x14ac:dyDescent="0.25">
      <c r="A6" s="114" t="s">
        <v>6</v>
      </c>
      <c r="B6" s="134"/>
      <c r="C6" s="134"/>
      <c r="D6" s="135"/>
      <c r="E6" s="134"/>
      <c r="F6" s="134"/>
      <c r="G6" s="136"/>
      <c r="H6" s="134"/>
      <c r="I6" s="134"/>
      <c r="J6" s="137"/>
    </row>
    <row r="7" spans="1:10" ht="15.75" x14ac:dyDescent="0.25">
      <c r="A7" s="104" t="s">
        <v>7</v>
      </c>
      <c r="B7" s="101">
        <v>180</v>
      </c>
      <c r="C7" s="101">
        <v>226</v>
      </c>
      <c r="D7" s="141">
        <v>25.6</v>
      </c>
      <c r="E7" s="101">
        <v>45</v>
      </c>
      <c r="F7" s="101">
        <v>47</v>
      </c>
      <c r="G7" s="141">
        <v>4.4000000000000004</v>
      </c>
      <c r="H7" s="101">
        <v>196</v>
      </c>
      <c r="I7" s="101">
        <v>295</v>
      </c>
      <c r="J7" s="145">
        <v>50.5</v>
      </c>
    </row>
    <row r="8" spans="1:10" ht="15.75" x14ac:dyDescent="0.25">
      <c r="A8" s="104" t="s">
        <v>8</v>
      </c>
      <c r="B8" s="101">
        <v>172</v>
      </c>
      <c r="C8" s="101">
        <v>276</v>
      </c>
      <c r="D8" s="141">
        <v>60.5</v>
      </c>
      <c r="E8" s="101">
        <v>28</v>
      </c>
      <c r="F8" s="101">
        <v>39</v>
      </c>
      <c r="G8" s="141">
        <v>39.299999999999997</v>
      </c>
      <c r="H8" s="101">
        <v>213</v>
      </c>
      <c r="I8" s="101">
        <v>293</v>
      </c>
      <c r="J8" s="145">
        <v>37.6</v>
      </c>
    </row>
    <row r="9" spans="1:10" ht="15.75" x14ac:dyDescent="0.25">
      <c r="A9" s="104" t="s">
        <v>9</v>
      </c>
      <c r="B9" s="101">
        <v>508</v>
      </c>
      <c r="C9" s="101">
        <v>736</v>
      </c>
      <c r="D9" s="141">
        <v>44.9</v>
      </c>
      <c r="E9" s="101">
        <v>84</v>
      </c>
      <c r="F9" s="101">
        <v>106</v>
      </c>
      <c r="G9" s="141">
        <v>26.2</v>
      </c>
      <c r="H9" s="101">
        <v>624</v>
      </c>
      <c r="I9" s="101">
        <v>873</v>
      </c>
      <c r="J9" s="145">
        <v>39.9</v>
      </c>
    </row>
    <row r="10" spans="1:10" ht="15.75" x14ac:dyDescent="0.25">
      <c r="A10" s="104" t="s">
        <v>410</v>
      </c>
      <c r="B10" s="101">
        <v>121</v>
      </c>
      <c r="C10" s="101">
        <v>211</v>
      </c>
      <c r="D10" s="141">
        <v>74.400000000000006</v>
      </c>
      <c r="E10" s="101">
        <v>22</v>
      </c>
      <c r="F10" s="101">
        <v>70</v>
      </c>
      <c r="G10" s="141">
        <v>218.2</v>
      </c>
      <c r="H10" s="101">
        <v>156</v>
      </c>
      <c r="I10" s="101">
        <v>302</v>
      </c>
      <c r="J10" s="145">
        <v>93.6</v>
      </c>
    </row>
    <row r="11" spans="1:10" ht="15.75" x14ac:dyDescent="0.25">
      <c r="A11" s="104" t="s">
        <v>10</v>
      </c>
      <c r="B11" s="101">
        <v>222</v>
      </c>
      <c r="C11" s="101">
        <v>334</v>
      </c>
      <c r="D11" s="141">
        <v>50.5</v>
      </c>
      <c r="E11" s="101">
        <v>36</v>
      </c>
      <c r="F11" s="101">
        <v>45</v>
      </c>
      <c r="G11" s="141">
        <v>25</v>
      </c>
      <c r="H11" s="101">
        <v>321</v>
      </c>
      <c r="I11" s="101">
        <v>427</v>
      </c>
      <c r="J11" s="145">
        <v>33</v>
      </c>
    </row>
    <row r="12" spans="1:10" ht="15.75" x14ac:dyDescent="0.25">
      <c r="A12" s="104" t="s">
        <v>11</v>
      </c>
      <c r="B12" s="101">
        <v>145</v>
      </c>
      <c r="C12" s="101">
        <v>156</v>
      </c>
      <c r="D12" s="141">
        <v>7.6</v>
      </c>
      <c r="E12" s="101">
        <v>29</v>
      </c>
      <c r="F12" s="101">
        <v>29</v>
      </c>
      <c r="G12" s="143">
        <v>0</v>
      </c>
      <c r="H12" s="101">
        <v>169</v>
      </c>
      <c r="I12" s="101">
        <v>177</v>
      </c>
      <c r="J12" s="145">
        <v>4.7</v>
      </c>
    </row>
    <row r="13" spans="1:10" ht="15.75" x14ac:dyDescent="0.25">
      <c r="A13" s="104" t="s">
        <v>411</v>
      </c>
      <c r="B13" s="101">
        <v>170</v>
      </c>
      <c r="C13" s="101">
        <v>271</v>
      </c>
      <c r="D13" s="141">
        <v>59.4</v>
      </c>
      <c r="E13" s="101">
        <v>28</v>
      </c>
      <c r="F13" s="101">
        <v>21</v>
      </c>
      <c r="G13" s="143">
        <v>-25</v>
      </c>
      <c r="H13" s="101">
        <v>229</v>
      </c>
      <c r="I13" s="101">
        <v>330</v>
      </c>
      <c r="J13" s="145">
        <v>44.1</v>
      </c>
    </row>
    <row r="14" spans="1:10" ht="15.75" x14ac:dyDescent="0.25">
      <c r="A14" s="104" t="s">
        <v>12</v>
      </c>
      <c r="B14" s="101">
        <v>263</v>
      </c>
      <c r="C14" s="101">
        <v>320</v>
      </c>
      <c r="D14" s="141">
        <v>21.7</v>
      </c>
      <c r="E14" s="101">
        <v>26</v>
      </c>
      <c r="F14" s="101">
        <v>34</v>
      </c>
      <c r="G14" s="141">
        <v>30.8</v>
      </c>
      <c r="H14" s="101">
        <v>332</v>
      </c>
      <c r="I14" s="101">
        <v>464</v>
      </c>
      <c r="J14" s="145">
        <v>39.799999999999997</v>
      </c>
    </row>
    <row r="15" spans="1:10" ht="15.75" x14ac:dyDescent="0.25">
      <c r="A15" s="104" t="s">
        <v>13</v>
      </c>
      <c r="B15" s="101">
        <v>325</v>
      </c>
      <c r="C15" s="101">
        <v>610</v>
      </c>
      <c r="D15" s="141">
        <v>87.7</v>
      </c>
      <c r="E15" s="101">
        <v>55</v>
      </c>
      <c r="F15" s="101">
        <v>72</v>
      </c>
      <c r="G15" s="141">
        <v>30.9</v>
      </c>
      <c r="H15" s="101">
        <v>388</v>
      </c>
      <c r="I15" s="101">
        <v>749</v>
      </c>
      <c r="J15" s="145">
        <v>93</v>
      </c>
    </row>
    <row r="16" spans="1:10" ht="15.75" x14ac:dyDescent="0.25">
      <c r="A16" s="104" t="s">
        <v>14</v>
      </c>
      <c r="B16" s="101">
        <v>386</v>
      </c>
      <c r="C16" s="101">
        <v>684</v>
      </c>
      <c r="D16" s="141">
        <v>77.2</v>
      </c>
      <c r="E16" s="101">
        <v>25</v>
      </c>
      <c r="F16" s="101">
        <v>46</v>
      </c>
      <c r="G16" s="141">
        <v>84</v>
      </c>
      <c r="H16" s="101">
        <v>414</v>
      </c>
      <c r="I16" s="101">
        <v>768</v>
      </c>
      <c r="J16" s="145">
        <v>85.5</v>
      </c>
    </row>
    <row r="17" spans="1:16" ht="15.75" x14ac:dyDescent="0.25">
      <c r="A17" s="104" t="s">
        <v>15</v>
      </c>
      <c r="B17" s="101">
        <v>177</v>
      </c>
      <c r="C17" s="101">
        <v>225</v>
      </c>
      <c r="D17" s="141">
        <v>27.1</v>
      </c>
      <c r="E17" s="101">
        <v>33</v>
      </c>
      <c r="F17" s="101">
        <v>36</v>
      </c>
      <c r="G17" s="141">
        <v>9.1</v>
      </c>
      <c r="H17" s="101">
        <v>238</v>
      </c>
      <c r="I17" s="101">
        <v>295</v>
      </c>
      <c r="J17" s="145">
        <v>23.9</v>
      </c>
    </row>
    <row r="18" spans="1:16" ht="15.75" x14ac:dyDescent="0.25">
      <c r="A18" s="104" t="s">
        <v>341</v>
      </c>
      <c r="B18" s="101">
        <v>33</v>
      </c>
      <c r="C18" s="88"/>
      <c r="D18" s="143">
        <v>-100</v>
      </c>
      <c r="E18" s="101">
        <v>4</v>
      </c>
      <c r="F18" s="130"/>
      <c r="G18" s="143">
        <v>-100</v>
      </c>
      <c r="H18" s="101">
        <v>37</v>
      </c>
      <c r="I18" s="101" t="s">
        <v>366</v>
      </c>
      <c r="J18" s="147">
        <v>-100</v>
      </c>
    </row>
    <row r="19" spans="1:16" ht="15.75" x14ac:dyDescent="0.25">
      <c r="A19" s="104" t="s">
        <v>16</v>
      </c>
      <c r="B19" s="101">
        <v>551</v>
      </c>
      <c r="C19" s="101">
        <v>681</v>
      </c>
      <c r="D19" s="141">
        <v>23.6</v>
      </c>
      <c r="E19" s="101">
        <v>89</v>
      </c>
      <c r="F19" s="101">
        <v>82</v>
      </c>
      <c r="G19" s="143">
        <v>-7.9</v>
      </c>
      <c r="H19" s="101">
        <v>771</v>
      </c>
      <c r="I19" s="101">
        <v>896</v>
      </c>
      <c r="J19" s="145">
        <v>16.2</v>
      </c>
    </row>
    <row r="20" spans="1:16" ht="15.75" x14ac:dyDescent="0.25">
      <c r="A20" s="104" t="s">
        <v>365</v>
      </c>
      <c r="B20" s="101">
        <v>208</v>
      </c>
      <c r="C20" s="101">
        <v>344</v>
      </c>
      <c r="D20" s="141">
        <v>65.400000000000006</v>
      </c>
      <c r="E20" s="101">
        <v>33</v>
      </c>
      <c r="F20" s="101">
        <v>39</v>
      </c>
      <c r="G20" s="141">
        <v>18.2</v>
      </c>
      <c r="H20" s="101">
        <v>237</v>
      </c>
      <c r="I20" s="101">
        <v>423</v>
      </c>
      <c r="J20" s="145">
        <v>78.5</v>
      </c>
      <c r="P20" s="14"/>
    </row>
    <row r="21" spans="1:16" ht="15.75" x14ac:dyDescent="0.25">
      <c r="A21" s="104" t="s">
        <v>17</v>
      </c>
      <c r="B21" s="101">
        <v>333</v>
      </c>
      <c r="C21" s="101">
        <v>500</v>
      </c>
      <c r="D21" s="141">
        <v>50.2</v>
      </c>
      <c r="E21" s="101">
        <v>41</v>
      </c>
      <c r="F21" s="101">
        <v>61</v>
      </c>
      <c r="G21" s="141">
        <v>48.8</v>
      </c>
      <c r="H21" s="101">
        <v>411</v>
      </c>
      <c r="I21" s="101">
        <v>583</v>
      </c>
      <c r="J21" s="145">
        <v>41.8</v>
      </c>
    </row>
    <row r="22" spans="1:16" ht="15.75" x14ac:dyDescent="0.25">
      <c r="A22" s="104" t="s">
        <v>18</v>
      </c>
      <c r="B22" s="101">
        <v>229</v>
      </c>
      <c r="C22" s="101">
        <v>340</v>
      </c>
      <c r="D22" s="141">
        <v>48.5</v>
      </c>
      <c r="E22" s="101">
        <v>35</v>
      </c>
      <c r="F22" s="101">
        <v>34</v>
      </c>
      <c r="G22" s="143">
        <v>-2.9</v>
      </c>
      <c r="H22" s="101">
        <v>279</v>
      </c>
      <c r="I22" s="101">
        <v>420</v>
      </c>
      <c r="J22" s="145">
        <v>50.5</v>
      </c>
    </row>
    <row r="23" spans="1:16" ht="15.75" x14ac:dyDescent="0.25">
      <c r="A23" s="104" t="s">
        <v>19</v>
      </c>
      <c r="B23" s="101">
        <v>187</v>
      </c>
      <c r="C23" s="101">
        <v>223</v>
      </c>
      <c r="D23" s="141">
        <v>19.3</v>
      </c>
      <c r="E23" s="101">
        <v>64</v>
      </c>
      <c r="F23" s="101">
        <v>39</v>
      </c>
      <c r="G23" s="143">
        <v>-39.1</v>
      </c>
      <c r="H23" s="101">
        <v>253</v>
      </c>
      <c r="I23" s="101">
        <v>280</v>
      </c>
      <c r="J23" s="145">
        <v>10.7</v>
      </c>
    </row>
    <row r="24" spans="1:16" ht="15.75" x14ac:dyDescent="0.25">
      <c r="A24" s="104" t="s">
        <v>20</v>
      </c>
      <c r="B24" s="101">
        <v>130</v>
      </c>
      <c r="C24" s="101">
        <v>260</v>
      </c>
      <c r="D24" s="141">
        <v>100</v>
      </c>
      <c r="E24" s="101">
        <v>16</v>
      </c>
      <c r="F24" s="101">
        <v>26</v>
      </c>
      <c r="G24" s="141">
        <v>62.5</v>
      </c>
      <c r="H24" s="101">
        <v>154</v>
      </c>
      <c r="I24" s="101">
        <v>300</v>
      </c>
      <c r="J24" s="145">
        <v>94.8</v>
      </c>
    </row>
    <row r="25" spans="1:16" ht="15.75" x14ac:dyDescent="0.25">
      <c r="A25" s="104" t="s">
        <v>21</v>
      </c>
      <c r="B25" s="101">
        <v>187</v>
      </c>
      <c r="C25" s="101">
        <v>205</v>
      </c>
      <c r="D25" s="141">
        <v>9.6</v>
      </c>
      <c r="E25" s="101">
        <v>38</v>
      </c>
      <c r="F25" s="101">
        <v>36</v>
      </c>
      <c r="G25" s="143">
        <v>-5.3</v>
      </c>
      <c r="H25" s="101">
        <v>251</v>
      </c>
      <c r="I25" s="101">
        <v>272</v>
      </c>
      <c r="J25" s="145">
        <v>8.4</v>
      </c>
    </row>
    <row r="26" spans="1:16" ht="15.75" x14ac:dyDescent="0.25">
      <c r="A26" s="104" t="s">
        <v>340</v>
      </c>
      <c r="B26" s="101">
        <v>182</v>
      </c>
      <c r="C26" s="101">
        <v>517</v>
      </c>
      <c r="D26" s="141">
        <v>184.1</v>
      </c>
      <c r="E26" s="101">
        <v>29</v>
      </c>
      <c r="F26" s="101">
        <v>69</v>
      </c>
      <c r="G26" s="141">
        <v>137.9</v>
      </c>
      <c r="H26" s="101">
        <v>210</v>
      </c>
      <c r="I26" s="101">
        <v>637</v>
      </c>
      <c r="J26" s="145">
        <v>203.3</v>
      </c>
    </row>
    <row r="27" spans="1:16" ht="15.75" x14ac:dyDescent="0.25">
      <c r="A27" s="104" t="s">
        <v>342</v>
      </c>
      <c r="B27" s="101">
        <v>57</v>
      </c>
      <c r="C27" s="101">
        <v>47</v>
      </c>
      <c r="D27" s="143">
        <v>-17.5</v>
      </c>
      <c r="E27" s="101">
        <v>6</v>
      </c>
      <c r="F27" s="101">
        <v>10</v>
      </c>
      <c r="G27" s="141">
        <v>66.7</v>
      </c>
      <c r="H27" s="101">
        <v>74</v>
      </c>
      <c r="I27" s="101">
        <v>60</v>
      </c>
      <c r="J27" s="147">
        <v>-18.899999999999999</v>
      </c>
    </row>
    <row r="28" spans="1:16" ht="15.75" x14ac:dyDescent="0.25">
      <c r="A28" s="104" t="s">
        <v>22</v>
      </c>
      <c r="B28" s="101">
        <v>202</v>
      </c>
      <c r="C28" s="101">
        <v>243</v>
      </c>
      <c r="D28" s="141">
        <v>20.3</v>
      </c>
      <c r="E28" s="101">
        <v>45</v>
      </c>
      <c r="F28" s="101">
        <v>42</v>
      </c>
      <c r="G28" s="143">
        <v>-6.7</v>
      </c>
      <c r="H28" s="101">
        <v>276</v>
      </c>
      <c r="I28" s="101">
        <v>337</v>
      </c>
      <c r="J28" s="145">
        <v>22.1</v>
      </c>
    </row>
    <row r="29" spans="1:16" ht="15.75" x14ac:dyDescent="0.25">
      <c r="A29" s="104" t="s">
        <v>23</v>
      </c>
      <c r="B29" s="101">
        <v>155</v>
      </c>
      <c r="C29" s="101">
        <v>255</v>
      </c>
      <c r="D29" s="141">
        <v>64.5</v>
      </c>
      <c r="E29" s="101">
        <v>35</v>
      </c>
      <c r="F29" s="101">
        <v>42</v>
      </c>
      <c r="G29" s="141">
        <v>20</v>
      </c>
      <c r="H29" s="101">
        <v>158</v>
      </c>
      <c r="I29" s="101">
        <v>302</v>
      </c>
      <c r="J29" s="145">
        <v>91.1</v>
      </c>
    </row>
    <row r="30" spans="1:16" ht="15.75" x14ac:dyDescent="0.25">
      <c r="A30" s="104" t="s">
        <v>24</v>
      </c>
      <c r="B30" s="101">
        <v>150</v>
      </c>
      <c r="C30" s="101">
        <v>214</v>
      </c>
      <c r="D30" s="141">
        <v>42.7</v>
      </c>
      <c r="E30" s="101">
        <v>33</v>
      </c>
      <c r="F30" s="101">
        <v>25</v>
      </c>
      <c r="G30" s="143">
        <v>-24.2</v>
      </c>
      <c r="H30" s="101">
        <v>187</v>
      </c>
      <c r="I30" s="101">
        <v>259</v>
      </c>
      <c r="J30" s="145">
        <v>38.5</v>
      </c>
    </row>
    <row r="31" spans="1:16" ht="15.75" x14ac:dyDescent="0.25">
      <c r="A31" s="104" t="s">
        <v>25</v>
      </c>
      <c r="B31" s="101">
        <v>134</v>
      </c>
      <c r="C31" s="101">
        <v>167</v>
      </c>
      <c r="D31" s="141">
        <v>24.6</v>
      </c>
      <c r="E31" s="101">
        <v>29</v>
      </c>
      <c r="F31" s="101">
        <v>15</v>
      </c>
      <c r="G31" s="143">
        <v>-48.3</v>
      </c>
      <c r="H31" s="101">
        <v>169</v>
      </c>
      <c r="I31" s="101">
        <v>206</v>
      </c>
      <c r="J31" s="145">
        <v>21.9</v>
      </c>
    </row>
    <row r="32" spans="1:16" ht="15.75" thickBot="1" x14ac:dyDescent="0.3">
      <c r="A32" s="138" t="s">
        <v>26</v>
      </c>
      <c r="B32" s="139"/>
      <c r="C32" s="139"/>
      <c r="D32" s="139"/>
      <c r="E32" s="139"/>
      <c r="F32" s="139"/>
      <c r="G32" s="144"/>
      <c r="H32" s="139"/>
      <c r="I32" s="139"/>
      <c r="J32" s="140"/>
    </row>
    <row r="33" spans="1:10" ht="21" customHeight="1" thickBot="1" x14ac:dyDescent="0.3">
      <c r="A33" s="131" t="s">
        <v>27</v>
      </c>
      <c r="B33" s="132">
        <v>5407</v>
      </c>
      <c r="C33" s="133">
        <v>8045</v>
      </c>
      <c r="D33" s="142">
        <v>48.8</v>
      </c>
      <c r="E33" s="132">
        <v>908</v>
      </c>
      <c r="F33" s="133">
        <v>1065</v>
      </c>
      <c r="G33" s="142">
        <v>17.3</v>
      </c>
      <c r="H33" s="132">
        <v>6747</v>
      </c>
      <c r="I33" s="133">
        <v>9948</v>
      </c>
      <c r="J33" s="146">
        <v>47.4</v>
      </c>
    </row>
    <row r="34" spans="1:10" x14ac:dyDescent="0.25">
      <c r="B34" t="s">
        <v>330</v>
      </c>
      <c r="C34" t="s">
        <v>330</v>
      </c>
      <c r="D34" t="s">
        <v>330</v>
      </c>
      <c r="E34" t="s">
        <v>330</v>
      </c>
      <c r="F34" t="s">
        <v>330</v>
      </c>
      <c r="G34" t="s">
        <v>330</v>
      </c>
      <c r="H34" t="s">
        <v>330</v>
      </c>
      <c r="I34" t="s">
        <v>330</v>
      </c>
      <c r="J34" t="s">
        <v>330</v>
      </c>
    </row>
    <row r="35" spans="1:10" ht="23.25" customHeight="1" x14ac:dyDescent="0.25">
      <c r="A35" s="194" t="s">
        <v>409</v>
      </c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x14ac:dyDescent="0.25">
      <c r="B36" t="s">
        <v>330</v>
      </c>
      <c r="C36" t="s">
        <v>330</v>
      </c>
      <c r="D36" t="s">
        <v>330</v>
      </c>
      <c r="E36" t="s">
        <v>330</v>
      </c>
      <c r="F36" t="s">
        <v>330</v>
      </c>
      <c r="G36" t="s">
        <v>330</v>
      </c>
      <c r="H36" t="s">
        <v>330</v>
      </c>
      <c r="I36" t="s">
        <v>330</v>
      </c>
      <c r="J36" t="s">
        <v>330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N17" sqref="N17"/>
    </sheetView>
  </sheetViews>
  <sheetFormatPr defaultRowHeight="15" x14ac:dyDescent="0.25"/>
  <cols>
    <col min="1" max="1" width="36.28515625" customWidth="1"/>
  </cols>
  <sheetData>
    <row r="1" spans="1:10" ht="18" x14ac:dyDescent="0.25">
      <c r="A1" s="196" t="s">
        <v>162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8" customHeight="1" x14ac:dyDescent="0.25">
      <c r="A2" s="196" t="s">
        <v>412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25">
      <c r="A3" s="202" t="s">
        <v>0</v>
      </c>
      <c r="B3" s="202" t="s">
        <v>190</v>
      </c>
      <c r="C3" s="202"/>
      <c r="D3" s="202"/>
      <c r="E3" s="202"/>
      <c r="F3" s="202"/>
      <c r="G3" s="202"/>
      <c r="H3" s="202"/>
      <c r="I3" s="202"/>
      <c r="J3" s="202"/>
    </row>
    <row r="4" spans="1:10" ht="18" customHeight="1" x14ac:dyDescent="0.25">
      <c r="A4" s="202"/>
      <c r="B4" s="202" t="s">
        <v>2</v>
      </c>
      <c r="C4" s="202"/>
      <c r="D4" s="202"/>
      <c r="E4" s="202" t="s">
        <v>3</v>
      </c>
      <c r="F4" s="202"/>
      <c r="G4" s="202"/>
      <c r="H4" s="202" t="s">
        <v>4</v>
      </c>
      <c r="I4" s="202"/>
      <c r="J4" s="202"/>
    </row>
    <row r="5" spans="1:10" ht="16.5" customHeight="1" x14ac:dyDescent="0.25">
      <c r="A5" s="202"/>
      <c r="B5" s="86">
        <v>2022</v>
      </c>
      <c r="C5" s="86">
        <v>2023</v>
      </c>
      <c r="D5" s="86" t="s">
        <v>5</v>
      </c>
      <c r="E5" s="86">
        <v>2022</v>
      </c>
      <c r="F5" s="86">
        <v>2023</v>
      </c>
      <c r="G5" s="86" t="s">
        <v>5</v>
      </c>
      <c r="H5" s="86">
        <v>2022</v>
      </c>
      <c r="I5" s="86">
        <v>2023</v>
      </c>
      <c r="J5" s="86" t="s">
        <v>5</v>
      </c>
    </row>
    <row r="6" spans="1:10" ht="15.75" x14ac:dyDescent="0.25">
      <c r="A6" s="105" t="s">
        <v>6</v>
      </c>
      <c r="B6" s="89"/>
      <c r="C6" s="89"/>
      <c r="D6" s="90"/>
      <c r="E6" s="89"/>
      <c r="F6" s="89"/>
      <c r="G6" s="91"/>
      <c r="H6" s="89"/>
      <c r="I6" s="89"/>
      <c r="J6" s="92"/>
    </row>
    <row r="7" spans="1:10" ht="15.75" x14ac:dyDescent="0.25">
      <c r="A7" s="104" t="s">
        <v>7</v>
      </c>
      <c r="B7" s="65">
        <v>43</v>
      </c>
      <c r="C7" s="65">
        <v>49</v>
      </c>
      <c r="D7" s="65" t="s">
        <v>413</v>
      </c>
      <c r="E7" s="65">
        <v>10</v>
      </c>
      <c r="F7" s="65">
        <v>8</v>
      </c>
      <c r="G7" s="65">
        <v>-20</v>
      </c>
      <c r="H7" s="65">
        <v>46</v>
      </c>
      <c r="I7" s="65">
        <v>69</v>
      </c>
      <c r="J7" s="65" t="s">
        <v>361</v>
      </c>
    </row>
    <row r="8" spans="1:10" ht="15.75" x14ac:dyDescent="0.25">
      <c r="A8" s="104" t="s">
        <v>8</v>
      </c>
      <c r="B8" s="65">
        <v>50</v>
      </c>
      <c r="C8" s="65">
        <v>68</v>
      </c>
      <c r="D8" s="65" t="s">
        <v>414</v>
      </c>
      <c r="E8" s="65">
        <v>9</v>
      </c>
      <c r="F8" s="65">
        <v>8</v>
      </c>
      <c r="G8" s="65">
        <v>-11.1</v>
      </c>
      <c r="H8" s="65">
        <v>67</v>
      </c>
      <c r="I8" s="65">
        <v>75</v>
      </c>
      <c r="J8" s="65" t="s">
        <v>415</v>
      </c>
    </row>
    <row r="9" spans="1:10" ht="15.75" x14ac:dyDescent="0.25">
      <c r="A9" s="104" t="s">
        <v>9</v>
      </c>
      <c r="B9" s="65">
        <v>111</v>
      </c>
      <c r="C9" s="65">
        <v>174</v>
      </c>
      <c r="D9" s="65" t="s">
        <v>416</v>
      </c>
      <c r="E9" s="65">
        <v>15</v>
      </c>
      <c r="F9" s="65">
        <v>18</v>
      </c>
      <c r="G9" s="65" t="s">
        <v>355</v>
      </c>
      <c r="H9" s="65">
        <v>139</v>
      </c>
      <c r="I9" s="65">
        <v>209</v>
      </c>
      <c r="J9" s="65" t="s">
        <v>417</v>
      </c>
    </row>
    <row r="10" spans="1:10" ht="15.75" x14ac:dyDescent="0.25">
      <c r="A10" s="104" t="s">
        <v>410</v>
      </c>
      <c r="B10" s="65">
        <v>8</v>
      </c>
      <c r="C10" s="65">
        <v>41</v>
      </c>
      <c r="D10" s="65" t="s">
        <v>418</v>
      </c>
      <c r="E10" s="65">
        <v>1</v>
      </c>
      <c r="F10" s="65">
        <v>10</v>
      </c>
      <c r="G10" s="65" t="s">
        <v>419</v>
      </c>
      <c r="H10" s="65">
        <v>12</v>
      </c>
      <c r="I10" s="65">
        <v>53</v>
      </c>
      <c r="J10" s="65" t="s">
        <v>420</v>
      </c>
    </row>
    <row r="11" spans="1:10" ht="15.75" x14ac:dyDescent="0.25">
      <c r="A11" s="104" t="s">
        <v>10</v>
      </c>
      <c r="B11" s="65">
        <v>49</v>
      </c>
      <c r="C11" s="65">
        <v>71</v>
      </c>
      <c r="D11" s="65" t="s">
        <v>421</v>
      </c>
      <c r="E11" s="65">
        <v>8</v>
      </c>
      <c r="F11" s="65">
        <v>9</v>
      </c>
      <c r="G11" s="65" t="s">
        <v>422</v>
      </c>
      <c r="H11" s="65">
        <v>61</v>
      </c>
      <c r="I11" s="65">
        <v>79</v>
      </c>
      <c r="J11" s="65" t="s">
        <v>423</v>
      </c>
    </row>
    <row r="12" spans="1:10" ht="15.75" x14ac:dyDescent="0.25">
      <c r="A12" s="104" t="s">
        <v>11</v>
      </c>
      <c r="B12" s="65">
        <v>27</v>
      </c>
      <c r="C12" s="65">
        <v>46</v>
      </c>
      <c r="D12" s="65" t="s">
        <v>424</v>
      </c>
      <c r="E12" s="65">
        <v>7</v>
      </c>
      <c r="F12" s="65">
        <v>7</v>
      </c>
      <c r="G12" s="65" t="s">
        <v>330</v>
      </c>
      <c r="H12" s="65">
        <v>31</v>
      </c>
      <c r="I12" s="65">
        <v>52</v>
      </c>
      <c r="J12" s="65" t="s">
        <v>425</v>
      </c>
    </row>
    <row r="13" spans="1:10" ht="15.75" x14ac:dyDescent="0.25">
      <c r="A13" s="104" t="s">
        <v>411</v>
      </c>
      <c r="B13" s="65">
        <v>15</v>
      </c>
      <c r="C13" s="65">
        <v>63</v>
      </c>
      <c r="D13" s="65" t="s">
        <v>426</v>
      </c>
      <c r="E13" s="65" t="s">
        <v>330</v>
      </c>
      <c r="F13" s="65">
        <v>4</v>
      </c>
      <c r="G13" s="65" t="s">
        <v>330</v>
      </c>
      <c r="H13" s="65">
        <v>32</v>
      </c>
      <c r="I13" s="65">
        <v>80</v>
      </c>
      <c r="J13" s="65" t="s">
        <v>357</v>
      </c>
    </row>
    <row r="14" spans="1:10" ht="15.75" x14ac:dyDescent="0.25">
      <c r="A14" s="104" t="s">
        <v>12</v>
      </c>
      <c r="B14" s="65">
        <v>77</v>
      </c>
      <c r="C14" s="65">
        <v>68</v>
      </c>
      <c r="D14" s="65">
        <v>-11.7</v>
      </c>
      <c r="E14" s="65">
        <v>7</v>
      </c>
      <c r="F14" s="65">
        <v>4</v>
      </c>
      <c r="G14" s="65">
        <v>-42.9</v>
      </c>
      <c r="H14" s="65">
        <v>95</v>
      </c>
      <c r="I14" s="65">
        <v>79</v>
      </c>
      <c r="J14" s="65">
        <v>-16.8</v>
      </c>
    </row>
    <row r="15" spans="1:10" ht="15.75" x14ac:dyDescent="0.25">
      <c r="A15" s="104" t="s">
        <v>13</v>
      </c>
      <c r="B15" s="65">
        <v>82</v>
      </c>
      <c r="C15" s="65">
        <v>138</v>
      </c>
      <c r="D15" s="65" t="s">
        <v>427</v>
      </c>
      <c r="E15" s="65">
        <v>11</v>
      </c>
      <c r="F15" s="65">
        <v>14</v>
      </c>
      <c r="G15" s="65" t="s">
        <v>428</v>
      </c>
      <c r="H15" s="65">
        <v>106</v>
      </c>
      <c r="I15" s="65">
        <v>165</v>
      </c>
      <c r="J15" s="65" t="s">
        <v>429</v>
      </c>
    </row>
    <row r="16" spans="1:10" ht="15.75" x14ac:dyDescent="0.25">
      <c r="A16" s="104" t="s">
        <v>14</v>
      </c>
      <c r="B16" s="65">
        <v>89</v>
      </c>
      <c r="C16" s="65">
        <v>156</v>
      </c>
      <c r="D16" s="65" t="s">
        <v>430</v>
      </c>
      <c r="E16" s="65">
        <v>6</v>
      </c>
      <c r="F16" s="65">
        <v>11</v>
      </c>
      <c r="G16" s="65" t="s">
        <v>408</v>
      </c>
      <c r="H16" s="65">
        <v>92</v>
      </c>
      <c r="I16" s="65">
        <v>168</v>
      </c>
      <c r="J16" s="65" t="s">
        <v>431</v>
      </c>
    </row>
    <row r="17" spans="1:10" ht="15.75" x14ac:dyDescent="0.25">
      <c r="A17" s="104" t="s">
        <v>15</v>
      </c>
      <c r="B17" s="65">
        <v>31</v>
      </c>
      <c r="C17" s="65">
        <v>45</v>
      </c>
      <c r="D17" s="65" t="s">
        <v>432</v>
      </c>
      <c r="E17" s="65">
        <v>9</v>
      </c>
      <c r="F17" s="65">
        <v>7</v>
      </c>
      <c r="G17" s="65">
        <v>-22.2</v>
      </c>
      <c r="H17" s="65">
        <v>40</v>
      </c>
      <c r="I17" s="65">
        <v>64</v>
      </c>
      <c r="J17" s="65" t="s">
        <v>380</v>
      </c>
    </row>
    <row r="18" spans="1:10" ht="15.75" x14ac:dyDescent="0.25">
      <c r="A18" s="104" t="s">
        <v>341</v>
      </c>
      <c r="B18" s="65" t="s">
        <v>330</v>
      </c>
      <c r="C18" s="65" t="s">
        <v>330</v>
      </c>
      <c r="D18" s="65" t="s">
        <v>330</v>
      </c>
      <c r="E18" s="65" t="s">
        <v>330</v>
      </c>
      <c r="F18" s="65" t="s">
        <v>330</v>
      </c>
      <c r="G18" s="65" t="s">
        <v>330</v>
      </c>
      <c r="H18" s="65" t="s">
        <v>330</v>
      </c>
      <c r="I18" s="65" t="s">
        <v>330</v>
      </c>
      <c r="J18" s="65" t="s">
        <v>330</v>
      </c>
    </row>
    <row r="19" spans="1:10" ht="15.75" x14ac:dyDescent="0.25">
      <c r="A19" s="104" t="s">
        <v>16</v>
      </c>
      <c r="B19" s="65">
        <v>120</v>
      </c>
      <c r="C19" s="65">
        <v>174</v>
      </c>
      <c r="D19" s="65" t="s">
        <v>390</v>
      </c>
      <c r="E19" s="65">
        <v>10</v>
      </c>
      <c r="F19" s="65">
        <v>16</v>
      </c>
      <c r="G19" s="65" t="s">
        <v>380</v>
      </c>
      <c r="H19" s="65">
        <v>171</v>
      </c>
      <c r="I19" s="65">
        <v>219</v>
      </c>
      <c r="J19" s="65" t="s">
        <v>433</v>
      </c>
    </row>
    <row r="20" spans="1:10" ht="15.75" x14ac:dyDescent="0.25">
      <c r="A20" s="104" t="s">
        <v>365</v>
      </c>
      <c r="B20" s="65">
        <v>46</v>
      </c>
      <c r="C20" s="65">
        <v>91</v>
      </c>
      <c r="D20" s="65" t="s">
        <v>434</v>
      </c>
      <c r="E20" s="65">
        <v>2</v>
      </c>
      <c r="F20" s="65">
        <v>6</v>
      </c>
      <c r="G20" s="65" t="s">
        <v>358</v>
      </c>
      <c r="H20" s="65">
        <v>58</v>
      </c>
      <c r="I20" s="65">
        <v>119</v>
      </c>
      <c r="J20" s="65" t="s">
        <v>435</v>
      </c>
    </row>
    <row r="21" spans="1:10" ht="15.75" x14ac:dyDescent="0.25">
      <c r="A21" s="104" t="s">
        <v>17</v>
      </c>
      <c r="B21" s="65">
        <v>70</v>
      </c>
      <c r="C21" s="65">
        <v>111</v>
      </c>
      <c r="D21" s="65" t="s">
        <v>436</v>
      </c>
      <c r="E21" s="65">
        <v>4</v>
      </c>
      <c r="F21" s="65">
        <v>13</v>
      </c>
      <c r="G21" s="65" t="s">
        <v>437</v>
      </c>
      <c r="H21" s="65">
        <v>86</v>
      </c>
      <c r="I21" s="65">
        <v>137</v>
      </c>
      <c r="J21" s="65" t="s">
        <v>438</v>
      </c>
    </row>
    <row r="22" spans="1:10" ht="15.75" x14ac:dyDescent="0.25">
      <c r="A22" s="104" t="s">
        <v>18</v>
      </c>
      <c r="B22" s="65">
        <v>40</v>
      </c>
      <c r="C22" s="65">
        <v>96</v>
      </c>
      <c r="D22" s="65" t="s">
        <v>403</v>
      </c>
      <c r="E22" s="65">
        <v>3</v>
      </c>
      <c r="F22" s="65">
        <v>6</v>
      </c>
      <c r="G22" s="65" t="s">
        <v>360</v>
      </c>
      <c r="H22" s="65">
        <v>48</v>
      </c>
      <c r="I22" s="65">
        <v>109</v>
      </c>
      <c r="J22" s="65" t="s">
        <v>439</v>
      </c>
    </row>
    <row r="23" spans="1:10" ht="15.75" x14ac:dyDescent="0.25">
      <c r="A23" s="104" t="s">
        <v>19</v>
      </c>
      <c r="B23" s="65">
        <v>47</v>
      </c>
      <c r="C23" s="65">
        <v>57</v>
      </c>
      <c r="D23" s="65" t="s">
        <v>440</v>
      </c>
      <c r="E23" s="65">
        <v>36</v>
      </c>
      <c r="F23" s="65">
        <v>8</v>
      </c>
      <c r="G23" s="65">
        <v>-77.8</v>
      </c>
      <c r="H23" s="65">
        <v>79</v>
      </c>
      <c r="I23" s="65">
        <v>67</v>
      </c>
      <c r="J23" s="65">
        <v>-15.2</v>
      </c>
    </row>
    <row r="24" spans="1:10" ht="15.75" x14ac:dyDescent="0.25">
      <c r="A24" s="104" t="s">
        <v>20</v>
      </c>
      <c r="B24" s="65">
        <v>30</v>
      </c>
      <c r="C24" s="65">
        <v>72</v>
      </c>
      <c r="D24" s="65" t="s">
        <v>403</v>
      </c>
      <c r="E24" s="65">
        <v>1</v>
      </c>
      <c r="F24" s="65">
        <v>5</v>
      </c>
      <c r="G24" s="65" t="s">
        <v>369</v>
      </c>
      <c r="H24" s="65">
        <v>36</v>
      </c>
      <c r="I24" s="65">
        <v>75</v>
      </c>
      <c r="J24" s="65" t="s">
        <v>397</v>
      </c>
    </row>
    <row r="25" spans="1:10" ht="15.75" x14ac:dyDescent="0.25">
      <c r="A25" s="104" t="s">
        <v>21</v>
      </c>
      <c r="B25" s="65">
        <v>41</v>
      </c>
      <c r="C25" s="65">
        <v>49</v>
      </c>
      <c r="D25" s="65" t="s">
        <v>387</v>
      </c>
      <c r="E25" s="65">
        <v>9</v>
      </c>
      <c r="F25" s="65">
        <v>9</v>
      </c>
      <c r="G25" s="65" t="s">
        <v>330</v>
      </c>
      <c r="H25" s="65">
        <v>53</v>
      </c>
      <c r="I25" s="65">
        <v>69</v>
      </c>
      <c r="J25" s="65" t="s">
        <v>441</v>
      </c>
    </row>
    <row r="26" spans="1:10" ht="15.75" x14ac:dyDescent="0.25">
      <c r="A26" s="104" t="s">
        <v>340</v>
      </c>
      <c r="B26" s="65">
        <v>13</v>
      </c>
      <c r="C26" s="65">
        <v>93</v>
      </c>
      <c r="D26" s="65" t="s">
        <v>442</v>
      </c>
      <c r="E26" s="65">
        <v>3</v>
      </c>
      <c r="F26" s="65">
        <v>14</v>
      </c>
      <c r="G26" s="65" t="s">
        <v>393</v>
      </c>
      <c r="H26" s="65">
        <v>17</v>
      </c>
      <c r="I26" s="65">
        <v>137</v>
      </c>
      <c r="J26" s="65" t="s">
        <v>443</v>
      </c>
    </row>
    <row r="27" spans="1:10" ht="15.75" x14ac:dyDescent="0.25">
      <c r="A27" s="104" t="s">
        <v>342</v>
      </c>
      <c r="B27" s="65" t="s">
        <v>330</v>
      </c>
      <c r="C27" s="65">
        <v>8</v>
      </c>
      <c r="D27" s="65" t="s">
        <v>330</v>
      </c>
      <c r="E27" s="65" t="s">
        <v>330</v>
      </c>
      <c r="F27" s="65">
        <v>2</v>
      </c>
      <c r="G27" s="65" t="s">
        <v>330</v>
      </c>
      <c r="H27" s="65" t="s">
        <v>330</v>
      </c>
      <c r="I27" s="65">
        <v>8</v>
      </c>
      <c r="J27" s="65" t="s">
        <v>330</v>
      </c>
    </row>
    <row r="28" spans="1:10" ht="15.75" x14ac:dyDescent="0.25">
      <c r="A28" s="104" t="s">
        <v>22</v>
      </c>
      <c r="B28" s="65">
        <v>35</v>
      </c>
      <c r="C28" s="65">
        <v>63</v>
      </c>
      <c r="D28" s="65" t="s">
        <v>381</v>
      </c>
      <c r="E28" s="65">
        <v>6</v>
      </c>
      <c r="F28" s="65">
        <v>10</v>
      </c>
      <c r="G28" s="65" t="s">
        <v>356</v>
      </c>
      <c r="H28" s="65">
        <v>55</v>
      </c>
      <c r="I28" s="65">
        <v>83</v>
      </c>
      <c r="J28" s="65" t="s">
        <v>444</v>
      </c>
    </row>
    <row r="29" spans="1:10" ht="15.75" x14ac:dyDescent="0.25">
      <c r="A29" s="104" t="s">
        <v>23</v>
      </c>
      <c r="B29" s="65">
        <v>39</v>
      </c>
      <c r="C29" s="65">
        <v>65</v>
      </c>
      <c r="D29" s="65" t="s">
        <v>356</v>
      </c>
      <c r="E29" s="65">
        <v>9</v>
      </c>
      <c r="F29" s="65">
        <v>8</v>
      </c>
      <c r="G29" s="65">
        <v>-11.1</v>
      </c>
      <c r="H29" s="65">
        <v>39</v>
      </c>
      <c r="I29" s="65">
        <v>82</v>
      </c>
      <c r="J29" s="65" t="s">
        <v>445</v>
      </c>
    </row>
    <row r="30" spans="1:10" ht="15.75" x14ac:dyDescent="0.25">
      <c r="A30" s="104" t="s">
        <v>24</v>
      </c>
      <c r="B30" s="65">
        <v>48</v>
      </c>
      <c r="C30" s="65">
        <v>64</v>
      </c>
      <c r="D30" s="65" t="s">
        <v>332</v>
      </c>
      <c r="E30" s="65">
        <v>9</v>
      </c>
      <c r="F30" s="65">
        <v>3</v>
      </c>
      <c r="G30" s="65">
        <v>-66.7</v>
      </c>
      <c r="H30" s="65">
        <v>53</v>
      </c>
      <c r="I30" s="65">
        <v>82</v>
      </c>
      <c r="J30" s="65" t="s">
        <v>446</v>
      </c>
    </row>
    <row r="31" spans="1:10" ht="15.75" x14ac:dyDescent="0.25">
      <c r="A31" s="104" t="s">
        <v>25</v>
      </c>
      <c r="B31" s="65">
        <v>21</v>
      </c>
      <c r="C31" s="65">
        <v>38</v>
      </c>
      <c r="D31" s="65" t="s">
        <v>447</v>
      </c>
      <c r="E31" s="65">
        <v>6</v>
      </c>
      <c r="F31" s="65">
        <v>1</v>
      </c>
      <c r="G31" s="74">
        <v>-83.3</v>
      </c>
      <c r="H31" s="65">
        <v>20</v>
      </c>
      <c r="I31" s="65">
        <v>42</v>
      </c>
      <c r="J31" s="73" t="s">
        <v>394</v>
      </c>
    </row>
    <row r="32" spans="1:10" x14ac:dyDescent="0.25">
      <c r="A32" s="103" t="s">
        <v>26</v>
      </c>
    </row>
    <row r="33" spans="1:10" x14ac:dyDescent="0.25">
      <c r="A33" s="33" t="s">
        <v>27</v>
      </c>
      <c r="B33" s="65">
        <v>1132</v>
      </c>
      <c r="C33" s="65">
        <v>1900</v>
      </c>
      <c r="D33" s="73" t="s">
        <v>448</v>
      </c>
      <c r="E33" s="65">
        <v>181</v>
      </c>
      <c r="F33" s="65">
        <v>201</v>
      </c>
      <c r="G33" s="73" t="s">
        <v>449</v>
      </c>
      <c r="H33" s="65">
        <v>1436</v>
      </c>
      <c r="I33" s="65">
        <v>2322</v>
      </c>
      <c r="J33" s="73" t="s">
        <v>450</v>
      </c>
    </row>
    <row r="34" spans="1:10" x14ac:dyDescent="0.25">
      <c r="B34" t="s">
        <v>330</v>
      </c>
      <c r="C34" t="s">
        <v>330</v>
      </c>
      <c r="D34" t="s">
        <v>330</v>
      </c>
      <c r="E34" t="s">
        <v>330</v>
      </c>
      <c r="F34" t="s">
        <v>330</v>
      </c>
      <c r="G34" t="s">
        <v>330</v>
      </c>
      <c r="H34" t="s">
        <v>330</v>
      </c>
      <c r="I34" t="s">
        <v>330</v>
      </c>
      <c r="J34" t="s">
        <v>330</v>
      </c>
    </row>
    <row r="35" spans="1:10" x14ac:dyDescent="0.25">
      <c r="A35" s="194" t="s">
        <v>409</v>
      </c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x14ac:dyDescent="0.25">
      <c r="B36" t="s">
        <v>330</v>
      </c>
      <c r="C36" t="s">
        <v>330</v>
      </c>
      <c r="D36" t="s">
        <v>330</v>
      </c>
      <c r="E36" t="s">
        <v>330</v>
      </c>
      <c r="F36" t="s">
        <v>330</v>
      </c>
      <c r="G36" t="s">
        <v>330</v>
      </c>
      <c r="H36" t="s">
        <v>330</v>
      </c>
      <c r="I36" t="s">
        <v>330</v>
      </c>
      <c r="J36" t="s">
        <v>330</v>
      </c>
    </row>
    <row r="37" spans="1:10" x14ac:dyDescent="0.25">
      <c r="B37" t="s">
        <v>330</v>
      </c>
      <c r="C37" t="s">
        <v>330</v>
      </c>
      <c r="D37" t="s">
        <v>330</v>
      </c>
      <c r="E37" t="s">
        <v>330</v>
      </c>
      <c r="F37" t="s">
        <v>330</v>
      </c>
      <c r="G37" t="s">
        <v>330</v>
      </c>
      <c r="H37" t="s">
        <v>330</v>
      </c>
      <c r="I37" t="s">
        <v>330</v>
      </c>
      <c r="J37" t="s">
        <v>330</v>
      </c>
    </row>
    <row r="38" spans="1:10" x14ac:dyDescent="0.25">
      <c r="B38" t="s">
        <v>330</v>
      </c>
      <c r="C38" t="s">
        <v>330</v>
      </c>
      <c r="D38" t="s">
        <v>330</v>
      </c>
      <c r="E38" t="s">
        <v>330</v>
      </c>
      <c r="F38" t="s">
        <v>330</v>
      </c>
      <c r="G38" t="s">
        <v>330</v>
      </c>
      <c r="H38" t="s">
        <v>330</v>
      </c>
      <c r="I38" t="s">
        <v>330</v>
      </c>
      <c r="J38" t="s">
        <v>330</v>
      </c>
    </row>
    <row r="39" spans="1:10" x14ac:dyDescent="0.25">
      <c r="B39" t="s">
        <v>330</v>
      </c>
      <c r="C39" t="s">
        <v>330</v>
      </c>
      <c r="D39" t="s">
        <v>330</v>
      </c>
      <c r="E39" t="s">
        <v>330</v>
      </c>
      <c r="F39" t="s">
        <v>330</v>
      </c>
      <c r="G39" t="s">
        <v>330</v>
      </c>
      <c r="H39" t="s">
        <v>330</v>
      </c>
      <c r="I39" t="s">
        <v>330</v>
      </c>
      <c r="J39" t="s">
        <v>330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0 G7:G30 J7:J30">
    <cfRule type="cellIs" dxfId="199" priority="2" stopIfTrue="1" operator="greaterThan">
      <formula>0</formula>
    </cfRule>
  </conditionalFormatting>
  <conditionalFormatting sqref="D7:D30 G7:G30 J7:J30">
    <cfRule type="cellIs" dxfId="198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H14" sqref="H14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204" t="s">
        <v>35</v>
      </c>
      <c r="B1" s="204"/>
      <c r="C1" s="204"/>
      <c r="D1" s="204"/>
    </row>
    <row r="2" spans="1:4" ht="18" x14ac:dyDescent="0.25">
      <c r="A2" s="204" t="s">
        <v>407</v>
      </c>
      <c r="B2" s="204"/>
      <c r="C2" s="204"/>
      <c r="D2" s="204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25" t="s">
        <v>62</v>
      </c>
      <c r="B4" s="26" t="s">
        <v>190</v>
      </c>
      <c r="C4" s="26" t="s">
        <v>63</v>
      </c>
      <c r="D4" s="27" t="s">
        <v>42</v>
      </c>
    </row>
    <row r="5" spans="1:4" ht="24.95" customHeight="1" thickBot="1" x14ac:dyDescent="0.3">
      <c r="A5" s="82" t="s">
        <v>344</v>
      </c>
      <c r="B5" s="106">
        <v>3132</v>
      </c>
      <c r="C5" s="99">
        <v>335</v>
      </c>
      <c r="D5" s="99">
        <v>4800</v>
      </c>
    </row>
    <row r="6" spans="1:4" ht="24.95" customHeight="1" thickBot="1" x14ac:dyDescent="0.3">
      <c r="A6" s="83" t="s">
        <v>343</v>
      </c>
      <c r="B6" s="107">
        <v>2487</v>
      </c>
      <c r="C6" s="100">
        <v>364</v>
      </c>
      <c r="D6" s="100">
        <v>2282</v>
      </c>
    </row>
    <row r="7" spans="1:4" ht="24.95" customHeight="1" thickBot="1" x14ac:dyDescent="0.3">
      <c r="A7" s="83" t="s">
        <v>345</v>
      </c>
      <c r="B7" s="107">
        <v>1059</v>
      </c>
      <c r="C7" s="100">
        <v>161</v>
      </c>
      <c r="D7" s="100">
        <v>1293</v>
      </c>
    </row>
    <row r="8" spans="1:4" ht="24.95" customHeight="1" thickBot="1" x14ac:dyDescent="0.3">
      <c r="A8" s="83" t="s">
        <v>346</v>
      </c>
      <c r="B8" s="107">
        <v>654</v>
      </c>
      <c r="C8" s="100">
        <v>119</v>
      </c>
      <c r="D8" s="100">
        <v>855</v>
      </c>
    </row>
    <row r="9" spans="1:4" ht="24.95" customHeight="1" thickBot="1" x14ac:dyDescent="0.3">
      <c r="A9" s="83" t="s">
        <v>347</v>
      </c>
      <c r="B9" s="107">
        <v>414</v>
      </c>
      <c r="C9" s="100">
        <v>58</v>
      </c>
      <c r="D9" s="100">
        <v>371</v>
      </c>
    </row>
    <row r="10" spans="1:4" ht="38.25" customHeight="1" thickBot="1" x14ac:dyDescent="0.3">
      <c r="A10" s="83" t="s">
        <v>348</v>
      </c>
      <c r="B10" s="107">
        <v>158</v>
      </c>
      <c r="C10" s="100">
        <v>19</v>
      </c>
      <c r="D10" s="100">
        <v>203</v>
      </c>
    </row>
    <row r="11" spans="1:4" ht="32.25" customHeight="1" thickBot="1" x14ac:dyDescent="0.3">
      <c r="A11" s="83" t="s">
        <v>349</v>
      </c>
      <c r="B11" s="107">
        <v>120</v>
      </c>
      <c r="C11" s="100">
        <v>8</v>
      </c>
      <c r="D11" s="100">
        <v>119</v>
      </c>
    </row>
    <row r="12" spans="1:4" ht="24.95" customHeight="1" thickBot="1" x14ac:dyDescent="0.3">
      <c r="A12" s="83" t="s">
        <v>350</v>
      </c>
      <c r="B12" s="107">
        <v>8</v>
      </c>
      <c r="C12" s="100">
        <v>0</v>
      </c>
      <c r="D12" s="100">
        <v>11</v>
      </c>
    </row>
    <row r="13" spans="1:4" ht="24.95" customHeight="1" thickBot="1" x14ac:dyDescent="0.3">
      <c r="A13" s="83" t="s">
        <v>351</v>
      </c>
      <c r="B13" s="107">
        <v>8</v>
      </c>
      <c r="C13" s="100">
        <v>1</v>
      </c>
      <c r="D13" s="100">
        <v>9</v>
      </c>
    </row>
    <row r="14" spans="1:4" ht="24.95" customHeight="1" thickBot="1" x14ac:dyDescent="0.3">
      <c r="A14" s="148" t="s">
        <v>352</v>
      </c>
      <c r="B14" s="107">
        <v>5</v>
      </c>
      <c r="C14" s="100">
        <v>0</v>
      </c>
      <c r="D14" s="100">
        <v>5</v>
      </c>
    </row>
    <row r="15" spans="1:4" ht="33.75" customHeight="1" thickBot="1" x14ac:dyDescent="0.3">
      <c r="A15" s="108" t="s">
        <v>385</v>
      </c>
      <c r="B15" s="149">
        <v>8045</v>
      </c>
      <c r="C15" s="149">
        <v>1065</v>
      </c>
      <c r="D15" s="149">
        <v>9948</v>
      </c>
    </row>
    <row r="16" spans="1:4" x14ac:dyDescent="0.25">
      <c r="A16" s="93"/>
    </row>
    <row r="17" spans="1:1" ht="18.75" x14ac:dyDescent="0.25">
      <c r="A17" s="9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5"/>
  <sheetViews>
    <sheetView workbookViewId="0">
      <selection activeCell="N12" sqref="N12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204" t="s">
        <v>61</v>
      </c>
      <c r="B1" s="204"/>
      <c r="C1" s="204"/>
      <c r="D1" s="204"/>
    </row>
    <row r="2" spans="1:4" ht="18" x14ac:dyDescent="0.25">
      <c r="A2" s="204" t="s">
        <v>407</v>
      </c>
      <c r="B2" s="204"/>
      <c r="C2" s="204"/>
      <c r="D2" s="204"/>
    </row>
    <row r="3" spans="1:4" ht="15.75" thickBot="1" x14ac:dyDescent="0.3"/>
    <row r="4" spans="1:4" ht="24" customHeight="1" x14ac:dyDescent="0.25">
      <c r="A4" s="205" t="s">
        <v>40</v>
      </c>
      <c r="B4" s="207" t="s">
        <v>190</v>
      </c>
      <c r="C4" s="207"/>
      <c r="D4" s="208"/>
    </row>
    <row r="5" spans="1:4" ht="32.25" customHeight="1" thickBot="1" x14ac:dyDescent="0.3">
      <c r="A5" s="206"/>
      <c r="B5" s="17" t="s">
        <v>1</v>
      </c>
      <c r="C5" s="17" t="s">
        <v>41</v>
      </c>
      <c r="D5" s="18" t="s">
        <v>42</v>
      </c>
    </row>
    <row r="6" spans="1:4" ht="35.1" customHeight="1" thickBot="1" x14ac:dyDescent="0.3">
      <c r="A6" s="66" t="s">
        <v>44</v>
      </c>
      <c r="B6" s="127">
        <v>3124</v>
      </c>
      <c r="C6" s="99">
        <v>541</v>
      </c>
      <c r="D6" s="127">
        <v>3965</v>
      </c>
    </row>
    <row r="7" spans="1:4" ht="35.1" customHeight="1" thickBot="1" x14ac:dyDescent="0.3">
      <c r="A7" s="67" t="s">
        <v>43</v>
      </c>
      <c r="B7" s="128">
        <v>1744</v>
      </c>
      <c r="C7" s="100">
        <v>167</v>
      </c>
      <c r="D7" s="128">
        <v>2125</v>
      </c>
    </row>
    <row r="8" spans="1:4" ht="35.1" customHeight="1" thickBot="1" x14ac:dyDescent="0.3">
      <c r="A8" s="67" t="s">
        <v>46</v>
      </c>
      <c r="B8" s="128">
        <v>627</v>
      </c>
      <c r="C8" s="100">
        <v>13</v>
      </c>
      <c r="D8" s="128">
        <v>924</v>
      </c>
    </row>
    <row r="9" spans="1:4" ht="35.1" customHeight="1" thickBot="1" x14ac:dyDescent="0.3">
      <c r="A9" s="67" t="s">
        <v>47</v>
      </c>
      <c r="B9" s="128">
        <v>610</v>
      </c>
      <c r="C9" s="100">
        <v>49</v>
      </c>
      <c r="D9" s="128">
        <v>608</v>
      </c>
    </row>
    <row r="10" spans="1:4" ht="35.1" customHeight="1" thickBot="1" x14ac:dyDescent="0.3">
      <c r="A10" s="67" t="s">
        <v>45</v>
      </c>
      <c r="B10" s="128">
        <v>363</v>
      </c>
      <c r="C10" s="100">
        <v>23</v>
      </c>
      <c r="D10" s="128">
        <v>437</v>
      </c>
    </row>
    <row r="11" spans="1:4" ht="35.1" customHeight="1" thickBot="1" x14ac:dyDescent="0.3">
      <c r="A11" s="67" t="s">
        <v>170</v>
      </c>
      <c r="B11" s="128">
        <v>349</v>
      </c>
      <c r="C11" s="100">
        <v>85</v>
      </c>
      <c r="D11" s="128">
        <v>273</v>
      </c>
    </row>
    <row r="12" spans="1:4" ht="35.1" customHeight="1" thickBot="1" x14ac:dyDescent="0.3">
      <c r="A12" s="67" t="s">
        <v>177</v>
      </c>
      <c r="B12" s="128">
        <v>326</v>
      </c>
      <c r="C12" s="100">
        <v>24</v>
      </c>
      <c r="D12" s="128">
        <v>424</v>
      </c>
    </row>
    <row r="13" spans="1:4" ht="35.1" customHeight="1" thickBot="1" x14ac:dyDescent="0.3">
      <c r="A13" s="67" t="s">
        <v>49</v>
      </c>
      <c r="B13" s="128">
        <v>201</v>
      </c>
      <c r="C13" s="100">
        <v>41</v>
      </c>
      <c r="D13" s="128">
        <v>240</v>
      </c>
    </row>
    <row r="14" spans="1:4" ht="35.1" customHeight="1" thickBot="1" x14ac:dyDescent="0.3">
      <c r="A14" s="67" t="s">
        <v>48</v>
      </c>
      <c r="B14" s="128">
        <v>169</v>
      </c>
      <c r="C14" s="100">
        <v>54</v>
      </c>
      <c r="D14" s="128">
        <v>273</v>
      </c>
    </row>
    <row r="15" spans="1:4" ht="35.1" customHeight="1" thickBot="1" x14ac:dyDescent="0.3">
      <c r="A15" s="67" t="s">
        <v>50</v>
      </c>
      <c r="B15" s="128">
        <v>106</v>
      </c>
      <c r="C15" s="100">
        <v>8</v>
      </c>
      <c r="D15" s="128">
        <v>151</v>
      </c>
    </row>
    <row r="16" spans="1:4" ht="35.1" customHeight="1" thickBot="1" x14ac:dyDescent="0.3">
      <c r="A16" s="67" t="s">
        <v>168</v>
      </c>
      <c r="B16" s="128">
        <v>98</v>
      </c>
      <c r="C16" s="100">
        <v>15</v>
      </c>
      <c r="D16" s="128">
        <v>84</v>
      </c>
    </row>
    <row r="17" spans="1:4" ht="35.1" customHeight="1" thickBot="1" x14ac:dyDescent="0.3">
      <c r="A17" s="67" t="s">
        <v>171</v>
      </c>
      <c r="B17" s="128">
        <v>87</v>
      </c>
      <c r="C17" s="100">
        <v>4</v>
      </c>
      <c r="D17" s="128">
        <v>139</v>
      </c>
    </row>
    <row r="18" spans="1:4" ht="35.1" customHeight="1" thickBot="1" x14ac:dyDescent="0.3">
      <c r="A18" s="67" t="s">
        <v>52</v>
      </c>
      <c r="B18" s="128">
        <v>75</v>
      </c>
      <c r="C18" s="100">
        <v>17</v>
      </c>
      <c r="D18" s="128">
        <v>140</v>
      </c>
    </row>
    <row r="19" spans="1:4" ht="35.1" customHeight="1" thickBot="1" x14ac:dyDescent="0.3">
      <c r="A19" s="67" t="s">
        <v>173</v>
      </c>
      <c r="B19" s="128">
        <v>30</v>
      </c>
      <c r="C19" s="100">
        <v>2</v>
      </c>
      <c r="D19" s="128">
        <v>28</v>
      </c>
    </row>
    <row r="20" spans="1:4" ht="35.1" customHeight="1" thickBot="1" x14ac:dyDescent="0.3">
      <c r="A20" s="67" t="s">
        <v>57</v>
      </c>
      <c r="B20" s="128">
        <v>29</v>
      </c>
      <c r="C20" s="100">
        <v>0</v>
      </c>
      <c r="D20" s="128">
        <v>30</v>
      </c>
    </row>
    <row r="21" spans="1:4" ht="35.1" customHeight="1" thickBot="1" x14ac:dyDescent="0.3">
      <c r="A21" s="67" t="s">
        <v>56</v>
      </c>
      <c r="B21" s="128">
        <v>26</v>
      </c>
      <c r="C21" s="100">
        <v>6</v>
      </c>
      <c r="D21" s="128">
        <v>20</v>
      </c>
    </row>
    <row r="22" spans="1:4" ht="35.1" customHeight="1" thickBot="1" x14ac:dyDescent="0.3">
      <c r="A22" s="67" t="s">
        <v>169</v>
      </c>
      <c r="B22" s="128">
        <v>22</v>
      </c>
      <c r="C22" s="100">
        <v>10</v>
      </c>
      <c r="D22" s="128">
        <v>22</v>
      </c>
    </row>
    <row r="23" spans="1:4" ht="35.1" customHeight="1" thickBot="1" x14ac:dyDescent="0.3">
      <c r="A23" s="67" t="s">
        <v>51</v>
      </c>
      <c r="B23" s="128">
        <v>17</v>
      </c>
      <c r="C23" s="100">
        <v>3</v>
      </c>
      <c r="D23" s="128">
        <v>14</v>
      </c>
    </row>
    <row r="24" spans="1:4" ht="35.1" customHeight="1" thickBot="1" x14ac:dyDescent="0.3">
      <c r="A24" s="67" t="s">
        <v>178</v>
      </c>
      <c r="B24" s="128">
        <v>13</v>
      </c>
      <c r="C24" s="100">
        <v>1</v>
      </c>
      <c r="D24" s="128">
        <v>13</v>
      </c>
    </row>
    <row r="25" spans="1:4" ht="35.1" customHeight="1" thickBot="1" x14ac:dyDescent="0.3">
      <c r="A25" s="67" t="s">
        <v>172</v>
      </c>
      <c r="B25" s="128">
        <v>12</v>
      </c>
      <c r="C25" s="100">
        <v>1</v>
      </c>
      <c r="D25" s="128">
        <v>17</v>
      </c>
    </row>
    <row r="26" spans="1:4" ht="35.1" customHeight="1" thickBot="1" x14ac:dyDescent="0.3">
      <c r="A26" s="67" t="s">
        <v>174</v>
      </c>
      <c r="B26" s="128">
        <v>6</v>
      </c>
      <c r="C26" s="100">
        <v>1</v>
      </c>
      <c r="D26" s="128">
        <v>6</v>
      </c>
    </row>
    <row r="27" spans="1:4" ht="36.75" customHeight="1" thickBot="1" x14ac:dyDescent="0.3">
      <c r="A27" s="67" t="s">
        <v>54</v>
      </c>
      <c r="B27" s="128">
        <v>5</v>
      </c>
      <c r="C27" s="84">
        <v>0</v>
      </c>
      <c r="D27" s="128">
        <v>8</v>
      </c>
    </row>
    <row r="28" spans="1:4" ht="35.1" customHeight="1" thickBot="1" x14ac:dyDescent="0.3">
      <c r="A28" s="67" t="s">
        <v>55</v>
      </c>
      <c r="B28" s="128">
        <v>3</v>
      </c>
      <c r="C28" s="84">
        <v>0</v>
      </c>
      <c r="D28" s="128">
        <v>3</v>
      </c>
    </row>
    <row r="29" spans="1:4" ht="35.1" customHeight="1" thickBot="1" x14ac:dyDescent="0.3">
      <c r="A29" s="67" t="s">
        <v>58</v>
      </c>
      <c r="B29" s="128">
        <v>2</v>
      </c>
      <c r="C29" s="84">
        <v>0</v>
      </c>
      <c r="D29" s="128">
        <v>2</v>
      </c>
    </row>
    <row r="30" spans="1:4" ht="35.1" customHeight="1" thickBot="1" x14ac:dyDescent="0.3">
      <c r="A30" s="67" t="s">
        <v>175</v>
      </c>
      <c r="B30" s="128">
        <v>1</v>
      </c>
      <c r="C30" s="84">
        <v>0</v>
      </c>
      <c r="D30" s="128">
        <v>2</v>
      </c>
    </row>
    <row r="31" spans="1:4" ht="35.1" customHeight="1" thickBot="1" x14ac:dyDescent="0.3">
      <c r="A31" s="67" t="s">
        <v>53</v>
      </c>
      <c r="B31" s="87">
        <v>0</v>
      </c>
      <c r="C31" s="84">
        <v>0</v>
      </c>
      <c r="D31" s="87">
        <v>0</v>
      </c>
    </row>
    <row r="32" spans="1:4" ht="35.1" customHeight="1" x14ac:dyDescent="0.25">
      <c r="A32" s="109" t="s">
        <v>59</v>
      </c>
      <c r="B32" s="209">
        <v>0</v>
      </c>
      <c r="C32" s="211">
        <v>0</v>
      </c>
      <c r="D32" s="209">
        <v>0</v>
      </c>
    </row>
    <row r="33" spans="1:4" ht="27" customHeight="1" thickBot="1" x14ac:dyDescent="0.3">
      <c r="A33" s="67" t="s">
        <v>175</v>
      </c>
      <c r="B33" s="210"/>
      <c r="C33" s="212"/>
      <c r="D33" s="210"/>
    </row>
    <row r="34" spans="1:4" ht="26.25" customHeight="1" thickBot="1" x14ac:dyDescent="0.3">
      <c r="A34" s="67" t="s">
        <v>60</v>
      </c>
      <c r="B34" s="87">
        <v>0</v>
      </c>
      <c r="C34" s="84">
        <v>0</v>
      </c>
      <c r="D34" s="87">
        <v>0</v>
      </c>
    </row>
    <row r="35" spans="1:4" ht="33" customHeight="1" thickBot="1" x14ac:dyDescent="0.3">
      <c r="A35" s="51" t="s">
        <v>250</v>
      </c>
      <c r="B35" s="79">
        <v>8045</v>
      </c>
      <c r="C35" s="79">
        <v>1065</v>
      </c>
      <c r="D35" s="79">
        <v>9948</v>
      </c>
    </row>
  </sheetData>
  <mergeCells count="7">
    <mergeCell ref="A4:A5"/>
    <mergeCell ref="B4:D4"/>
    <mergeCell ref="A1:D1"/>
    <mergeCell ref="A2:D2"/>
    <mergeCell ref="B32:B33"/>
    <mergeCell ref="C32:C33"/>
    <mergeCell ref="D32:D33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C7" sqref="C7:C13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204" t="s">
        <v>36</v>
      </c>
      <c r="B1" s="204"/>
      <c r="C1" s="204"/>
      <c r="D1" s="220"/>
    </row>
    <row r="2" spans="1:4" ht="18" x14ac:dyDescent="0.25">
      <c r="A2" s="204" t="s">
        <v>407</v>
      </c>
      <c r="B2" s="204"/>
      <c r="C2" s="204"/>
      <c r="D2" s="220"/>
    </row>
    <row r="3" spans="1:4" ht="15.75" thickBot="1" x14ac:dyDescent="0.3"/>
    <row r="4" spans="1:4" x14ac:dyDescent="0.25">
      <c r="A4" s="213" t="s">
        <v>38</v>
      </c>
      <c r="B4" s="216" t="s">
        <v>191</v>
      </c>
      <c r="C4" s="216"/>
      <c r="D4" s="217"/>
    </row>
    <row r="5" spans="1:4" x14ac:dyDescent="0.25">
      <c r="A5" s="214"/>
      <c r="B5" s="218"/>
      <c r="C5" s="218"/>
      <c r="D5" s="219"/>
    </row>
    <row r="6" spans="1:4" ht="28.5" customHeight="1" x14ac:dyDescent="0.25">
      <c r="A6" s="215"/>
      <c r="B6" s="52" t="s">
        <v>252</v>
      </c>
      <c r="C6" s="53" t="s">
        <v>353</v>
      </c>
      <c r="D6" s="54" t="s">
        <v>5</v>
      </c>
    </row>
    <row r="7" spans="1:4" ht="24.95" customHeight="1" x14ac:dyDescent="0.25">
      <c r="A7" s="85" t="s">
        <v>28</v>
      </c>
      <c r="B7" s="150">
        <v>802</v>
      </c>
      <c r="C7" s="151">
        <v>1202</v>
      </c>
      <c r="D7" s="110">
        <f>Таблица145[[#This Row],[2023]]*100/Таблица145[[#This Row],[2022]]-100</f>
        <v>49.875311720698249</v>
      </c>
    </row>
    <row r="8" spans="1:4" ht="24.95" customHeight="1" x14ac:dyDescent="0.25">
      <c r="A8" s="85" t="s">
        <v>29</v>
      </c>
      <c r="B8" s="150">
        <v>743</v>
      </c>
      <c r="C8" s="151">
        <v>1175</v>
      </c>
      <c r="D8" s="110">
        <f>Таблица145[[#This Row],[2023]]*100/Таблица145[[#This Row],[2022]]-100</f>
        <v>58.14266487213996</v>
      </c>
    </row>
    <row r="9" spans="1:4" ht="24.95" customHeight="1" x14ac:dyDescent="0.25">
      <c r="A9" s="85" t="s">
        <v>30</v>
      </c>
      <c r="B9" s="150">
        <v>717</v>
      </c>
      <c r="C9" s="151">
        <v>1123</v>
      </c>
      <c r="D9" s="110">
        <f>Таблица145[[#This Row],[2023]]*100/Таблица145[[#This Row],[2022]]-100</f>
        <v>56.624825662482579</v>
      </c>
    </row>
    <row r="10" spans="1:4" ht="24.95" customHeight="1" x14ac:dyDescent="0.25">
      <c r="A10" s="85" t="s">
        <v>31</v>
      </c>
      <c r="B10" s="150">
        <v>771</v>
      </c>
      <c r="C10" s="151">
        <v>1074</v>
      </c>
      <c r="D10" s="110">
        <f>Таблица145[[#This Row],[2023]]*100/Таблица145[[#This Row],[2022]]-100</f>
        <v>39.299610894941623</v>
      </c>
    </row>
    <row r="11" spans="1:4" ht="24.95" customHeight="1" x14ac:dyDescent="0.25">
      <c r="A11" s="85" t="s">
        <v>32</v>
      </c>
      <c r="B11" s="150">
        <v>800</v>
      </c>
      <c r="C11" s="151">
        <v>1198</v>
      </c>
      <c r="D11" s="110">
        <f>Таблица145[[#This Row],[2023]]*100/Таблица145[[#This Row],[2022]]-100</f>
        <v>49.75</v>
      </c>
    </row>
    <row r="12" spans="1:4" ht="24.95" customHeight="1" x14ac:dyDescent="0.25">
      <c r="A12" s="85" t="s">
        <v>33</v>
      </c>
      <c r="B12" s="150">
        <v>826</v>
      </c>
      <c r="C12" s="151">
        <v>1165</v>
      </c>
      <c r="D12" s="110">
        <f>Таблица145[[#This Row],[2023]]*100/Таблица145[[#This Row],[2022]]-100</f>
        <v>41.041162227602911</v>
      </c>
    </row>
    <row r="13" spans="1:4" ht="24.95" customHeight="1" x14ac:dyDescent="0.25">
      <c r="A13" s="85" t="s">
        <v>34</v>
      </c>
      <c r="B13" s="150">
        <v>748</v>
      </c>
      <c r="C13" s="151">
        <v>1108</v>
      </c>
      <c r="D13" s="110">
        <f>Таблица145[[#This Row],[2023]]*100/Таблица145[[#This Row],[2022]]-100</f>
        <v>48.128342245989302</v>
      </c>
    </row>
    <row r="14" spans="1:4" ht="24.95" customHeight="1" x14ac:dyDescent="0.25">
      <c r="A14" s="80" t="s">
        <v>27</v>
      </c>
      <c r="B14" s="68">
        <v>5407</v>
      </c>
      <c r="C14" s="68">
        <v>8045</v>
      </c>
      <c r="D14" s="111">
        <f>Таблица145[[#This Row],[2023]]*100/Таблица145[[#This Row],[2022]]-100</f>
        <v>48.788607360828564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workbookViewId="0">
      <selection activeCell="J26" sqref="J26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204" t="s">
        <v>37</v>
      </c>
      <c r="B1" s="204"/>
      <c r="C1" s="204"/>
      <c r="D1" s="220"/>
    </row>
    <row r="2" spans="1:4" ht="18" x14ac:dyDescent="0.25">
      <c r="A2" s="204" t="s">
        <v>407</v>
      </c>
      <c r="B2" s="204"/>
      <c r="C2" s="204"/>
      <c r="D2" s="220"/>
    </row>
    <row r="3" spans="1:4" ht="15.75" thickBot="1" x14ac:dyDescent="0.3"/>
    <row r="4" spans="1:4" x14ac:dyDescent="0.25">
      <c r="A4" s="213" t="s">
        <v>39</v>
      </c>
      <c r="B4" s="221" t="s">
        <v>191</v>
      </c>
      <c r="C4" s="221"/>
      <c r="D4" s="222"/>
    </row>
    <row r="5" spans="1:4" x14ac:dyDescent="0.25">
      <c r="A5" s="214"/>
      <c r="B5" s="223"/>
      <c r="C5" s="223"/>
      <c r="D5" s="224"/>
    </row>
    <row r="6" spans="1:4" ht="20.25" customHeight="1" thickBot="1" x14ac:dyDescent="0.3">
      <c r="A6" s="215"/>
      <c r="B6" s="48" t="s">
        <v>252</v>
      </c>
      <c r="C6" s="49" t="s">
        <v>353</v>
      </c>
      <c r="D6" s="50" t="s">
        <v>5</v>
      </c>
    </row>
    <row r="7" spans="1:4" ht="20.100000000000001" customHeight="1" x14ac:dyDescent="0.25">
      <c r="A7" s="152">
        <v>0</v>
      </c>
      <c r="B7" s="153">
        <v>81</v>
      </c>
      <c r="C7" s="154">
        <v>106</v>
      </c>
      <c r="D7" s="155">
        <f>Таблица1452[[#This Row],[2023]]*100/Таблица1452[[#This Row],[2022]]-100</f>
        <v>30.864197530864203</v>
      </c>
    </row>
    <row r="8" spans="1:4" ht="20.100000000000001" customHeight="1" x14ac:dyDescent="0.25">
      <c r="A8" s="156">
        <v>1</v>
      </c>
      <c r="B8" s="112">
        <v>72</v>
      </c>
      <c r="C8" s="113">
        <v>63</v>
      </c>
      <c r="D8" s="157">
        <f>Таблица1452[[#This Row],[2023]]*100/Таблица1452[[#This Row],[2022]]-100</f>
        <v>-12.5</v>
      </c>
    </row>
    <row r="9" spans="1:4" ht="20.100000000000001" customHeight="1" x14ac:dyDescent="0.25">
      <c r="A9" s="156">
        <v>2</v>
      </c>
      <c r="B9" s="112">
        <v>55</v>
      </c>
      <c r="C9" s="113">
        <v>43</v>
      </c>
      <c r="D9" s="157">
        <f>Таблица1452[[#This Row],[2023]]*100/Таблица1452[[#This Row],[2022]]-100</f>
        <v>-21.818181818181813</v>
      </c>
    </row>
    <row r="10" spans="1:4" ht="20.100000000000001" customHeight="1" x14ac:dyDescent="0.25">
      <c r="A10" s="156">
        <v>3</v>
      </c>
      <c r="B10" s="112">
        <v>47</v>
      </c>
      <c r="C10" s="113">
        <v>26</v>
      </c>
      <c r="D10" s="157">
        <f>Таблица1452[[#This Row],[2023]]*100/Таблица1452[[#This Row],[2022]]-100</f>
        <v>-44.680851063829785</v>
      </c>
    </row>
    <row r="11" spans="1:4" ht="20.100000000000001" customHeight="1" x14ac:dyDescent="0.25">
      <c r="A11" s="156">
        <v>4</v>
      </c>
      <c r="B11" s="112">
        <v>43</v>
      </c>
      <c r="C11" s="113">
        <v>34</v>
      </c>
      <c r="D11" s="157">
        <f>Таблица1452[[#This Row],[2023]]*100/Таблица1452[[#This Row],[2022]]-100</f>
        <v>-20.930232558139537</v>
      </c>
    </row>
    <row r="12" spans="1:4" ht="20.100000000000001" customHeight="1" x14ac:dyDescent="0.25">
      <c r="A12" s="156">
        <v>5</v>
      </c>
      <c r="B12" s="112">
        <v>50</v>
      </c>
      <c r="C12" s="113">
        <v>58</v>
      </c>
      <c r="D12" s="158">
        <f>Таблица1452[[#This Row],[2023]]*100/Таблица1452[[#This Row],[2022]]-100</f>
        <v>16</v>
      </c>
    </row>
    <row r="13" spans="1:4" ht="20.100000000000001" customHeight="1" x14ac:dyDescent="0.25">
      <c r="A13" s="156">
        <v>6</v>
      </c>
      <c r="B13" s="112">
        <v>103</v>
      </c>
      <c r="C13" s="113">
        <v>157</v>
      </c>
      <c r="D13" s="157">
        <f>Таблица1452[[#This Row],[2023]]*100/Таблица1452[[#This Row],[2022]]-100</f>
        <v>52.427184466019412</v>
      </c>
    </row>
    <row r="14" spans="1:4" ht="20.100000000000001" customHeight="1" x14ac:dyDescent="0.25">
      <c r="A14" s="156">
        <v>7</v>
      </c>
      <c r="B14" s="112">
        <v>182</v>
      </c>
      <c r="C14" s="113">
        <v>288</v>
      </c>
      <c r="D14" s="157">
        <f>Таблица1452[[#This Row],[2023]]*100/Таблица1452[[#This Row],[2022]]-100</f>
        <v>58.241758241758248</v>
      </c>
    </row>
    <row r="15" spans="1:4" ht="20.100000000000001" customHeight="1" x14ac:dyDescent="0.25">
      <c r="A15" s="156">
        <v>8</v>
      </c>
      <c r="B15" s="112">
        <v>254</v>
      </c>
      <c r="C15" s="113">
        <v>392</v>
      </c>
      <c r="D15" s="157">
        <f>Таблица1452[[#This Row],[2023]]*100/Таблица1452[[#This Row],[2022]]-100</f>
        <v>54.330708661417333</v>
      </c>
    </row>
    <row r="16" spans="1:4" ht="20.100000000000001" customHeight="1" x14ac:dyDescent="0.25">
      <c r="A16" s="156">
        <v>9</v>
      </c>
      <c r="B16" s="112">
        <v>256</v>
      </c>
      <c r="C16" s="113">
        <v>366</v>
      </c>
      <c r="D16" s="157">
        <f>Таблица1452[[#This Row],[2023]]*100/Таблица1452[[#This Row],[2022]]-100</f>
        <v>42.96875</v>
      </c>
    </row>
    <row r="17" spans="1:4" ht="20.100000000000001" customHeight="1" x14ac:dyDescent="0.25">
      <c r="A17" s="156">
        <v>10</v>
      </c>
      <c r="B17" s="112">
        <v>324</v>
      </c>
      <c r="C17" s="113">
        <v>399</v>
      </c>
      <c r="D17" s="157">
        <f>Таблица1452[[#This Row],[2023]]*100/Таблица1452[[#This Row],[2022]]-100</f>
        <v>23.148148148148152</v>
      </c>
    </row>
    <row r="18" spans="1:4" ht="20.100000000000001" customHeight="1" x14ac:dyDescent="0.25">
      <c r="A18" s="156">
        <v>11</v>
      </c>
      <c r="B18" s="112">
        <v>269</v>
      </c>
      <c r="C18" s="113">
        <v>411</v>
      </c>
      <c r="D18" s="157">
        <f>Таблица1452[[#This Row],[2023]]*100/Таблица1452[[#This Row],[2022]]-100</f>
        <v>52.788104089219331</v>
      </c>
    </row>
    <row r="19" spans="1:4" ht="20.100000000000001" customHeight="1" x14ac:dyDescent="0.25">
      <c r="A19" s="156">
        <v>12</v>
      </c>
      <c r="B19" s="112">
        <v>313</v>
      </c>
      <c r="C19" s="113">
        <v>446</v>
      </c>
      <c r="D19" s="157">
        <f>Таблица1452[[#This Row],[2023]]*100/Таблица1452[[#This Row],[2022]]-100</f>
        <v>42.492012779552709</v>
      </c>
    </row>
    <row r="20" spans="1:4" ht="20.100000000000001" customHeight="1" x14ac:dyDescent="0.25">
      <c r="A20" s="156">
        <v>13</v>
      </c>
      <c r="B20" s="112">
        <v>286</v>
      </c>
      <c r="C20" s="113">
        <v>437</v>
      </c>
      <c r="D20" s="157">
        <f>Таблица1452[[#This Row],[2023]]*100/Таблица1452[[#This Row],[2022]]-100</f>
        <v>52.7972027972028</v>
      </c>
    </row>
    <row r="21" spans="1:4" ht="20.100000000000001" customHeight="1" x14ac:dyDescent="0.25">
      <c r="A21" s="156">
        <v>14</v>
      </c>
      <c r="B21" s="112">
        <v>287</v>
      </c>
      <c r="C21" s="113">
        <v>442</v>
      </c>
      <c r="D21" s="157">
        <f>Таблица1452[[#This Row],[2023]]*100/Таблица1452[[#This Row],[2022]]-100</f>
        <v>54.00696864111498</v>
      </c>
    </row>
    <row r="22" spans="1:4" ht="20.100000000000001" customHeight="1" x14ac:dyDescent="0.25">
      <c r="A22" s="156">
        <v>15</v>
      </c>
      <c r="B22" s="112">
        <v>306</v>
      </c>
      <c r="C22" s="113">
        <v>468</v>
      </c>
      <c r="D22" s="157">
        <f>Таблица1452[[#This Row],[2023]]*100/Таблица1452[[#This Row],[2022]]-100</f>
        <v>52.941176470588232</v>
      </c>
    </row>
    <row r="23" spans="1:4" ht="20.100000000000001" customHeight="1" x14ac:dyDescent="0.25">
      <c r="A23" s="156">
        <v>16</v>
      </c>
      <c r="B23" s="112">
        <v>342</v>
      </c>
      <c r="C23" s="113">
        <v>491</v>
      </c>
      <c r="D23" s="157">
        <f>Таблица1452[[#This Row],[2023]]*100/Таблица1452[[#This Row],[2022]]-100</f>
        <v>43.567251461988292</v>
      </c>
    </row>
    <row r="24" spans="1:4" ht="20.100000000000001" customHeight="1" x14ac:dyDescent="0.25">
      <c r="A24" s="156">
        <v>17</v>
      </c>
      <c r="B24" s="112">
        <v>403</v>
      </c>
      <c r="C24" s="113">
        <v>691</v>
      </c>
      <c r="D24" s="157">
        <f>Таблица1452[[#This Row],[2023]]*100/Таблица1452[[#This Row],[2022]]-100</f>
        <v>71.464019851116632</v>
      </c>
    </row>
    <row r="25" spans="1:4" ht="20.100000000000001" customHeight="1" x14ac:dyDescent="0.25">
      <c r="A25" s="156">
        <v>18</v>
      </c>
      <c r="B25" s="112">
        <v>442</v>
      </c>
      <c r="C25" s="113">
        <v>665</v>
      </c>
      <c r="D25" s="157">
        <f>Таблица1452[[#This Row],[2023]]*100/Таблица1452[[#This Row],[2022]]-100</f>
        <v>50.452488687782818</v>
      </c>
    </row>
    <row r="26" spans="1:4" ht="20.100000000000001" customHeight="1" x14ac:dyDescent="0.25">
      <c r="A26" s="156">
        <v>19</v>
      </c>
      <c r="B26" s="112">
        <v>404</v>
      </c>
      <c r="C26" s="113">
        <v>616</v>
      </c>
      <c r="D26" s="157">
        <f>Таблица1452[[#This Row],[2023]]*100/Таблица1452[[#This Row],[2022]]-100</f>
        <v>52.475247524752461</v>
      </c>
    </row>
    <row r="27" spans="1:4" ht="20.100000000000001" customHeight="1" x14ac:dyDescent="0.25">
      <c r="A27" s="156">
        <v>20</v>
      </c>
      <c r="B27" s="112">
        <v>314</v>
      </c>
      <c r="C27" s="113">
        <v>524</v>
      </c>
      <c r="D27" s="157">
        <f>Таблица1452[[#This Row],[2023]]*100/Таблица1452[[#This Row],[2022]]-100</f>
        <v>66.878980891719749</v>
      </c>
    </row>
    <row r="28" spans="1:4" ht="20.100000000000001" customHeight="1" x14ac:dyDescent="0.25">
      <c r="A28" s="156">
        <v>21</v>
      </c>
      <c r="B28" s="112">
        <v>253</v>
      </c>
      <c r="C28" s="113">
        <v>410</v>
      </c>
      <c r="D28" s="157">
        <f>Таблица1452[[#This Row],[2023]]*100/Таблица1452[[#This Row],[2022]]-100</f>
        <v>62.055335968379438</v>
      </c>
    </row>
    <row r="29" spans="1:4" ht="20.100000000000001" customHeight="1" x14ac:dyDescent="0.25">
      <c r="A29" s="156">
        <v>22</v>
      </c>
      <c r="B29" s="112">
        <v>188</v>
      </c>
      <c r="C29" s="113">
        <v>297</v>
      </c>
      <c r="D29" s="157">
        <f>Таблица1452[[#This Row],[2023]]*100/Таблица1452[[#This Row],[2022]]-100</f>
        <v>57.978723404255305</v>
      </c>
    </row>
    <row r="30" spans="1:4" ht="20.100000000000001" customHeight="1" thickBot="1" x14ac:dyDescent="0.3">
      <c r="A30" s="159">
        <v>23</v>
      </c>
      <c r="B30" s="160">
        <v>133</v>
      </c>
      <c r="C30" s="161">
        <v>215</v>
      </c>
      <c r="D30" s="162">
        <f>Таблица1452[[#This Row],[2023]]*100/Таблица1452[[#This Row],[2022]]-100</f>
        <v>61.654135338345867</v>
      </c>
    </row>
    <row r="31" spans="1:4" ht="20.100000000000001" customHeight="1" thickBot="1" x14ac:dyDescent="0.3">
      <c r="A31" s="163" t="s">
        <v>27</v>
      </c>
      <c r="B31" s="164">
        <v>5407</v>
      </c>
      <c r="C31" s="165">
        <v>8045</v>
      </c>
      <c r="D31" s="166">
        <f>Таблица1452[[#This Row],[2023]]*100/Таблица1452[[#This Row],[2022]]-100</f>
        <v>48.788607360828564</v>
      </c>
    </row>
  </sheetData>
  <mergeCells count="4">
    <mergeCell ref="A1:D1"/>
    <mergeCell ref="A2:D2"/>
    <mergeCell ref="A4:A6"/>
    <mergeCell ref="B4:D5"/>
  </mergeCells>
  <hyperlinks>
    <hyperlink ref="C7" r:id="rId1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0%')" xr:uid="{D7312E0C-41D3-4C7B-8BE5-58FBBD6EEC52}"/>
    <hyperlink ref="C8" r:id="rId2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1%')" xr:uid="{221B0FA4-E070-482D-93C8-19B755A908B8}"/>
    <hyperlink ref="C9" r:id="rId3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2%')" xr:uid="{F9C41FB2-AF88-453A-A7CD-7A5788BE9131}"/>
    <hyperlink ref="C10" r:id="rId4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3%')" xr:uid="{A7E2F11A-024C-4BAB-A510-843490331406}"/>
    <hyperlink ref="C11" r:id="rId5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4%')" xr:uid="{38D2ACF7-35F0-4AE3-A2E5-04FCB9D5EBD9}"/>
    <hyperlink ref="C12" r:id="rId6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5%')" xr:uid="{7810AE41-3B5C-4816-91A3-426D693166ED}"/>
    <hyperlink ref="C13" r:id="rId7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6%')" xr:uid="{2A511CF3-1D6E-4DBF-88D5-DD53A39B0595}"/>
    <hyperlink ref="C14" r:id="rId8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7%')" xr:uid="{5970BD80-D145-4C31-993D-80BE6F1402B5}"/>
    <hyperlink ref="C15" r:id="rId9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8%')" xr:uid="{F22C653D-52F9-4B9F-8649-BBF121C3AE0A}"/>
    <hyperlink ref="C16" r:id="rId10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09%')" xr:uid="{308AEFBD-101E-49FE-85FD-23C92DABE462}"/>
    <hyperlink ref="C17" r:id="rId11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0%')" xr:uid="{3060F7C1-F109-4F2B-8F44-9C5B70EBC6DE}"/>
    <hyperlink ref="C18" r:id="rId12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1%')" xr:uid="{2182FC51-BB6D-4B95-8125-33B4B40EB483}"/>
    <hyperlink ref="C19" r:id="rId13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2%')" xr:uid="{3CFD62D9-8193-4565-BAD2-47D88510FD78}"/>
    <hyperlink ref="C20" r:id="rId14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3%')" xr:uid="{838FA7C5-6C4D-4169-8ABF-A0AB7AA65941}"/>
    <hyperlink ref="C21" r:id="rId15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4%')" xr:uid="{CB04A3DC-976E-4647-973A-C65C7787A4E0}"/>
    <hyperlink ref="C22" r:id="rId16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5%')" xr:uid="{87450FC2-8FE6-471C-9CFD-79AD52ACFBC1}"/>
    <hyperlink ref="C23" r:id="rId17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6%')" xr:uid="{CE51914E-7794-49C4-9622-FC1A4737D7E5}"/>
    <hyperlink ref="C24" r:id="rId18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7%')" xr:uid="{568789D2-A096-4FC7-A668-A48533A42747}"/>
    <hyperlink ref="C25" r:id="rId19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8%')" xr:uid="{F22B9332-1ED0-4994-B481-F213BD15C2DC}"/>
    <hyperlink ref="C26" r:id="rId20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19%')" xr:uid="{45097940-7BC8-497B-BE3E-230369050998}"/>
    <hyperlink ref="C27" r:id="rId21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20%')" xr:uid="{F2D04535-E0EB-4824-80A2-345C7BDC7604}"/>
    <hyperlink ref="C28" r:id="rId22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21%')" xr:uid="{AC38AEB9-1862-41D6-BDA7-52CE892A8371}"/>
    <hyperlink ref="C29" r:id="rId23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22%')" xr:uid="{6E568364-7F30-400F-8B08-A3DDB77ADDCC}"/>
    <hyperlink ref="C30" r:id="rId24" display="file://C:\armor\pub\qform\d.php?dbname=EDTP&amp;sql=ID IN(select ID from dtp.i_dtp d where udln is null and dt between to_date('01.01.2023 00:00:00','DD.MM.YYYY HH24:MI:SS') and to_date('31.05.2023 23:59:59','DD.MM.YYYY HH24:MI:SS')and exists(select 0 from dtp.i_dtp_pers where udln is null and injur not like '0%' and d.id = dtp_link) and dth like '23%')" xr:uid="{B55F90E2-D978-4414-B2BC-83F5E0D72811}"/>
    <hyperlink ref="B7" r:id="rId25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0%25')" xr:uid="{3CB03523-626C-4350-8AAF-7EBA77E06A54}"/>
    <hyperlink ref="B8" r:id="rId26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1%25')" xr:uid="{1D5ABB06-EF15-4385-94FB-4E73A0339179}"/>
    <hyperlink ref="B9" r:id="rId27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2%25')" xr:uid="{E51E0126-B001-4B45-9E37-8C7F3299A233}"/>
    <hyperlink ref="B10" r:id="rId28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3%25')" xr:uid="{126F06A9-73F2-4003-B0F4-93C706386CCA}"/>
    <hyperlink ref="B11" r:id="rId29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4%25')" xr:uid="{BF9447FE-CE7E-4588-9223-8EC8F089B22C}"/>
    <hyperlink ref="B12" r:id="rId30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5%25')" xr:uid="{B1E4FF71-6437-43D2-8E73-7406A513E887}"/>
    <hyperlink ref="B13" r:id="rId31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6%25')" xr:uid="{3F88A8A1-B6D5-4CCE-A9AF-3B66AAF6DA3B}"/>
    <hyperlink ref="B14" r:id="rId32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7%25')" xr:uid="{3972DC00-C4FB-4C48-A28B-C4760ADE6C12}"/>
    <hyperlink ref="B15" r:id="rId33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8%25')" xr:uid="{E23A8FEF-F3DE-4140-8258-DD3ECFC3731A}"/>
    <hyperlink ref="B16" r:id="rId34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09%25')" xr:uid="{FB43F56C-DC5F-499E-8491-858A5803617A}"/>
    <hyperlink ref="B17" r:id="rId35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0%25')" xr:uid="{39B65DF3-BC6F-4B1A-9431-B0029AB32374}"/>
    <hyperlink ref="B18" r:id="rId36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1%25')" xr:uid="{2A1EEF0C-501D-4CF0-BC35-CBD1CD2E77DD}"/>
    <hyperlink ref="B19" r:id="rId37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2%25')" xr:uid="{C2B036CE-21AF-4896-AC9B-CE70855276D2}"/>
    <hyperlink ref="B20" r:id="rId38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3%25')" xr:uid="{1E7DA00C-31D2-4874-8FE0-B73611C9A7FD}"/>
    <hyperlink ref="B21" r:id="rId39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4%25')" xr:uid="{8999B19D-D77F-4042-8F4B-83EEC9DFD3CA}"/>
    <hyperlink ref="B22" r:id="rId40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5%25')" xr:uid="{934F7241-FE58-4A12-8C65-D8AAC145309A}"/>
    <hyperlink ref="B23" r:id="rId41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6%25')" xr:uid="{DD819170-1BD9-4FEA-9E02-C7756C5FC399}"/>
    <hyperlink ref="B24" r:id="rId42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7%25')" xr:uid="{DDD5BA31-4D06-4EA6-9151-8B7D37CAB4D8}"/>
    <hyperlink ref="B25" r:id="rId43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8%25')" xr:uid="{31B72DFB-FA86-4915-9420-B7340E5532CD}"/>
    <hyperlink ref="B26" r:id="rId44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19%25')" xr:uid="{BA252036-EF5C-4935-816B-CAAC4A07E5D0}"/>
    <hyperlink ref="B27" r:id="rId45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20%25')" xr:uid="{2015ADCB-B91D-4825-8EC9-6C00104EF4AE}"/>
    <hyperlink ref="B28" r:id="rId46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21%25')" xr:uid="{4AFAFC3E-CDA8-4846-9A1C-F2D6B11CC445}"/>
    <hyperlink ref="B29" r:id="rId47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22%25')" xr:uid="{A7D6F56D-D82A-46D1-AC1C-5F1A447F7B4E}"/>
    <hyperlink ref="B30" r:id="rId48" display="../../../armor/pub/qform/d.php%3fdbname=EDTP&amp;sql=ID IN(select ID from dtp.i_dtp d where udln is null and dt between to_date('01.01.2022 00:00:00','DD.MM.YYYY HH24:MI:SS') and to_date('30.04.2022 23:59:59','DD.MM.YYYY HH24:MI:SS')%0d%0aand exists(select 0 from dtp.i_dtp_pers where udln is null and injur not like '0%25' and d.id = dtp_link) and dth like '23%25')" xr:uid="{470F07D6-EF50-4DEB-AC9F-185204DA3A43}"/>
  </hyperlinks>
  <pageMargins left="0.7" right="0.7" top="0.75" bottom="0.75" header="0.3" footer="0.3"/>
  <pageSetup paperSize="9" orientation="portrait" r:id="rId49"/>
  <tableParts count="1">
    <tablePart r:id="rId50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topLeftCell="A10" workbookViewId="0">
      <selection activeCell="I8" sqref="I8:I32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96" t="s">
        <v>176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x14ac:dyDescent="0.25">
      <c r="A2" s="196" t="s">
        <v>407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5.75" thickBot="1" x14ac:dyDescent="0.3">
      <c r="A3" s="1"/>
    </row>
    <row r="4" spans="1:10" ht="15" customHeight="1" x14ac:dyDescent="0.25">
      <c r="A4" s="230" t="s">
        <v>0</v>
      </c>
      <c r="B4" s="226" t="s">
        <v>190</v>
      </c>
      <c r="C4" s="226"/>
      <c r="D4" s="226"/>
      <c r="E4" s="226"/>
      <c r="F4" s="226"/>
      <c r="G4" s="226"/>
      <c r="H4" s="226"/>
      <c r="I4" s="226"/>
      <c r="J4" s="227"/>
    </row>
    <row r="5" spans="1:10" ht="15" customHeight="1" x14ac:dyDescent="0.25">
      <c r="A5" s="231"/>
      <c r="B5" s="228" t="s">
        <v>2</v>
      </c>
      <c r="C5" s="228"/>
      <c r="D5" s="228"/>
      <c r="E5" s="228" t="s">
        <v>3</v>
      </c>
      <c r="F5" s="228"/>
      <c r="G5" s="228"/>
      <c r="H5" s="228" t="s">
        <v>4</v>
      </c>
      <c r="I5" s="228"/>
      <c r="J5" s="229"/>
    </row>
    <row r="6" spans="1:10" ht="15" customHeight="1" x14ac:dyDescent="0.25">
      <c r="A6" s="232"/>
      <c r="B6" s="69">
        <v>2022</v>
      </c>
      <c r="C6" s="69">
        <v>2023</v>
      </c>
      <c r="D6" s="69" t="s">
        <v>5</v>
      </c>
      <c r="E6" s="69">
        <v>2022</v>
      </c>
      <c r="F6" s="69">
        <v>2023</v>
      </c>
      <c r="G6" s="69" t="s">
        <v>5</v>
      </c>
      <c r="H6" s="69">
        <v>2022</v>
      </c>
      <c r="I6" s="69">
        <v>2023</v>
      </c>
      <c r="J6" s="70" t="s">
        <v>5</v>
      </c>
    </row>
    <row r="7" spans="1:10" ht="20.100000000000001" customHeight="1" x14ac:dyDescent="0.25">
      <c r="A7" s="105" t="s">
        <v>6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0.100000000000001" customHeight="1" x14ac:dyDescent="0.25">
      <c r="A8" s="104" t="s">
        <v>7</v>
      </c>
      <c r="B8" s="65">
        <v>110</v>
      </c>
      <c r="C8" s="65">
        <v>160</v>
      </c>
      <c r="D8" s="73">
        <v>45.5</v>
      </c>
      <c r="E8" s="65">
        <v>24</v>
      </c>
      <c r="F8" s="65">
        <v>22</v>
      </c>
      <c r="G8" s="74" t="s">
        <v>391</v>
      </c>
      <c r="H8" s="65">
        <v>102</v>
      </c>
      <c r="I8" s="65">
        <v>201</v>
      </c>
      <c r="J8" s="73" t="s">
        <v>451</v>
      </c>
    </row>
    <row r="9" spans="1:10" ht="20.100000000000001" customHeight="1" x14ac:dyDescent="0.25">
      <c r="A9" s="104" t="s">
        <v>8</v>
      </c>
      <c r="B9" s="65">
        <v>135</v>
      </c>
      <c r="C9" s="65">
        <v>219</v>
      </c>
      <c r="D9" s="73" t="s">
        <v>452</v>
      </c>
      <c r="E9" s="65">
        <v>16</v>
      </c>
      <c r="F9" s="65">
        <v>23</v>
      </c>
      <c r="G9" s="73" t="s">
        <v>453</v>
      </c>
      <c r="H9" s="65">
        <v>154</v>
      </c>
      <c r="I9" s="65">
        <v>228</v>
      </c>
      <c r="J9" s="73" t="s">
        <v>454</v>
      </c>
    </row>
    <row r="10" spans="1:10" ht="20.100000000000001" customHeight="1" x14ac:dyDescent="0.25">
      <c r="A10" s="104" t="s">
        <v>9</v>
      </c>
      <c r="B10" s="65">
        <v>445</v>
      </c>
      <c r="C10" s="65">
        <v>620</v>
      </c>
      <c r="D10" s="73" t="s">
        <v>455</v>
      </c>
      <c r="E10" s="65">
        <v>43</v>
      </c>
      <c r="F10" s="65">
        <v>70</v>
      </c>
      <c r="G10" s="73" t="s">
        <v>456</v>
      </c>
      <c r="H10" s="65">
        <v>558</v>
      </c>
      <c r="I10" s="65">
        <v>711</v>
      </c>
      <c r="J10" s="73" t="s">
        <v>388</v>
      </c>
    </row>
    <row r="11" spans="1:10" ht="20.100000000000001" customHeight="1" x14ac:dyDescent="0.25">
      <c r="A11" s="104" t="s">
        <v>410</v>
      </c>
      <c r="B11" s="65">
        <v>93</v>
      </c>
      <c r="C11" s="65">
        <v>130</v>
      </c>
      <c r="D11" s="73" t="s">
        <v>457</v>
      </c>
      <c r="E11" s="65">
        <v>12</v>
      </c>
      <c r="F11" s="65">
        <v>37</v>
      </c>
      <c r="G11" s="73" t="s">
        <v>458</v>
      </c>
      <c r="H11" s="65">
        <v>114</v>
      </c>
      <c r="I11" s="65">
        <v>170</v>
      </c>
      <c r="J11" s="73" t="s">
        <v>459</v>
      </c>
    </row>
    <row r="12" spans="1:10" ht="20.100000000000001" customHeight="1" x14ac:dyDescent="0.25">
      <c r="A12" s="104" t="s">
        <v>10</v>
      </c>
      <c r="B12" s="65">
        <v>152</v>
      </c>
      <c r="C12" s="65">
        <v>231</v>
      </c>
      <c r="D12" s="73" t="s">
        <v>460</v>
      </c>
      <c r="E12" s="65">
        <v>22</v>
      </c>
      <c r="F12" s="65">
        <v>14</v>
      </c>
      <c r="G12" s="74" t="s">
        <v>461</v>
      </c>
      <c r="H12" s="65">
        <v>200</v>
      </c>
      <c r="I12" s="65">
        <v>275</v>
      </c>
      <c r="J12" s="73" t="s">
        <v>384</v>
      </c>
    </row>
    <row r="13" spans="1:10" ht="20.100000000000001" customHeight="1" x14ac:dyDescent="0.25">
      <c r="A13" s="104" t="s">
        <v>11</v>
      </c>
      <c r="B13" s="65">
        <v>110</v>
      </c>
      <c r="C13" s="65">
        <v>128</v>
      </c>
      <c r="D13" s="73" t="s">
        <v>462</v>
      </c>
      <c r="E13" s="65">
        <v>24</v>
      </c>
      <c r="F13" s="65">
        <v>17</v>
      </c>
      <c r="G13" s="74" t="s">
        <v>463</v>
      </c>
      <c r="H13" s="65">
        <v>119</v>
      </c>
      <c r="I13" s="65">
        <v>139</v>
      </c>
      <c r="J13" s="73" t="s">
        <v>464</v>
      </c>
    </row>
    <row r="14" spans="1:10" ht="20.100000000000001" customHeight="1" x14ac:dyDescent="0.25">
      <c r="A14" s="104" t="s">
        <v>411</v>
      </c>
      <c r="B14" s="65">
        <v>157</v>
      </c>
      <c r="C14" s="65">
        <v>252</v>
      </c>
      <c r="D14" s="73" t="s">
        <v>465</v>
      </c>
      <c r="E14" s="65">
        <v>19</v>
      </c>
      <c r="F14" s="65">
        <v>17</v>
      </c>
      <c r="G14" s="74" t="s">
        <v>466</v>
      </c>
      <c r="H14" s="65">
        <v>209</v>
      </c>
      <c r="I14" s="65">
        <v>303</v>
      </c>
      <c r="J14" s="73" t="s">
        <v>390</v>
      </c>
    </row>
    <row r="15" spans="1:10" ht="20.100000000000001" customHeight="1" x14ac:dyDescent="0.25">
      <c r="A15" s="104" t="s">
        <v>12</v>
      </c>
      <c r="B15" s="65">
        <v>224</v>
      </c>
      <c r="C15" s="65">
        <v>268</v>
      </c>
      <c r="D15" s="73" t="s">
        <v>467</v>
      </c>
      <c r="E15" s="65">
        <v>21</v>
      </c>
      <c r="F15" s="65">
        <v>25</v>
      </c>
      <c r="G15" s="73" t="s">
        <v>468</v>
      </c>
      <c r="H15" s="65">
        <v>278</v>
      </c>
      <c r="I15" s="65">
        <v>372</v>
      </c>
      <c r="J15" s="73" t="s">
        <v>469</v>
      </c>
    </row>
    <row r="16" spans="1:10" ht="20.100000000000001" customHeight="1" x14ac:dyDescent="0.25">
      <c r="A16" s="104" t="s">
        <v>13</v>
      </c>
      <c r="B16" s="65">
        <v>198</v>
      </c>
      <c r="C16" s="65">
        <v>421</v>
      </c>
      <c r="D16" s="73" t="s">
        <v>470</v>
      </c>
      <c r="E16" s="65">
        <v>23</v>
      </c>
      <c r="F16" s="65">
        <v>25</v>
      </c>
      <c r="G16" s="73" t="s">
        <v>471</v>
      </c>
      <c r="H16" s="65">
        <v>229</v>
      </c>
      <c r="I16" s="65">
        <v>493</v>
      </c>
      <c r="J16" s="73" t="s">
        <v>472</v>
      </c>
    </row>
    <row r="17" spans="1:10" ht="20.100000000000001" customHeight="1" x14ac:dyDescent="0.25">
      <c r="A17" s="104" t="s">
        <v>14</v>
      </c>
      <c r="B17" s="65">
        <v>385</v>
      </c>
      <c r="C17" s="65">
        <v>684</v>
      </c>
      <c r="D17" s="73" t="s">
        <v>473</v>
      </c>
      <c r="E17" s="65">
        <v>25</v>
      </c>
      <c r="F17" s="65">
        <v>46</v>
      </c>
      <c r="G17" s="73" t="s">
        <v>474</v>
      </c>
      <c r="H17" s="65">
        <v>411</v>
      </c>
      <c r="I17" s="65">
        <v>768</v>
      </c>
      <c r="J17" s="73" t="s">
        <v>475</v>
      </c>
    </row>
    <row r="18" spans="1:10" ht="20.100000000000001" customHeight="1" x14ac:dyDescent="0.25">
      <c r="A18" s="104" t="s">
        <v>15</v>
      </c>
      <c r="B18" s="65">
        <v>116</v>
      </c>
      <c r="C18" s="65">
        <v>148</v>
      </c>
      <c r="D18" s="73" t="s">
        <v>476</v>
      </c>
      <c r="E18" s="65">
        <v>12</v>
      </c>
      <c r="F18" s="65">
        <v>17</v>
      </c>
      <c r="G18" s="73" t="s">
        <v>477</v>
      </c>
      <c r="H18" s="65">
        <v>141</v>
      </c>
      <c r="I18" s="65">
        <v>178</v>
      </c>
      <c r="J18" s="73" t="s">
        <v>478</v>
      </c>
    </row>
    <row r="19" spans="1:10" ht="20.100000000000001" customHeight="1" x14ac:dyDescent="0.25">
      <c r="A19" s="104" t="s">
        <v>341</v>
      </c>
      <c r="B19" s="65">
        <v>22</v>
      </c>
      <c r="C19" s="65" t="s">
        <v>330</v>
      </c>
      <c r="D19" s="74" t="s">
        <v>331</v>
      </c>
      <c r="E19" s="65">
        <v>4</v>
      </c>
      <c r="F19" s="65" t="s">
        <v>330</v>
      </c>
      <c r="G19" s="74" t="s">
        <v>331</v>
      </c>
      <c r="H19" s="65">
        <v>20</v>
      </c>
      <c r="I19" s="65" t="s">
        <v>330</v>
      </c>
      <c r="J19" s="74" t="s">
        <v>331</v>
      </c>
    </row>
    <row r="20" spans="1:10" ht="20.100000000000001" customHeight="1" x14ac:dyDescent="0.25">
      <c r="A20" s="104" t="s">
        <v>16</v>
      </c>
      <c r="B20" s="65">
        <v>365</v>
      </c>
      <c r="C20" s="65">
        <v>483</v>
      </c>
      <c r="D20" s="73" t="s">
        <v>479</v>
      </c>
      <c r="E20" s="65">
        <v>37</v>
      </c>
      <c r="F20" s="65">
        <v>40</v>
      </c>
      <c r="G20" s="73" t="s">
        <v>480</v>
      </c>
      <c r="H20" s="65">
        <v>477</v>
      </c>
      <c r="I20" s="65">
        <v>561</v>
      </c>
      <c r="J20" s="73" t="s">
        <v>481</v>
      </c>
    </row>
    <row r="21" spans="1:10" ht="20.100000000000001" customHeight="1" x14ac:dyDescent="0.25">
      <c r="A21" s="104" t="s">
        <v>365</v>
      </c>
      <c r="B21" s="65">
        <v>158</v>
      </c>
      <c r="C21" s="65">
        <v>254</v>
      </c>
      <c r="D21" s="73" t="s">
        <v>482</v>
      </c>
      <c r="E21" s="65">
        <v>16</v>
      </c>
      <c r="F21" s="65">
        <v>15</v>
      </c>
      <c r="G21" s="65" t="s">
        <v>483</v>
      </c>
      <c r="H21" s="65">
        <v>170</v>
      </c>
      <c r="I21" s="65">
        <v>303</v>
      </c>
      <c r="J21" s="73" t="s">
        <v>484</v>
      </c>
    </row>
    <row r="22" spans="1:10" ht="20.100000000000001" customHeight="1" x14ac:dyDescent="0.25">
      <c r="A22" s="104" t="s">
        <v>17</v>
      </c>
      <c r="B22" s="65">
        <v>282</v>
      </c>
      <c r="C22" s="65">
        <v>404</v>
      </c>
      <c r="D22" s="73" t="s">
        <v>485</v>
      </c>
      <c r="E22" s="65">
        <v>25</v>
      </c>
      <c r="F22" s="65">
        <v>32</v>
      </c>
      <c r="G22" s="73" t="s">
        <v>486</v>
      </c>
      <c r="H22" s="65">
        <v>341</v>
      </c>
      <c r="I22" s="65">
        <v>464</v>
      </c>
      <c r="J22" s="73" t="s">
        <v>398</v>
      </c>
    </row>
    <row r="23" spans="1:10" ht="20.100000000000001" customHeight="1" x14ac:dyDescent="0.25">
      <c r="A23" s="104" t="s">
        <v>18</v>
      </c>
      <c r="B23" s="65">
        <v>152</v>
      </c>
      <c r="C23" s="65">
        <v>251</v>
      </c>
      <c r="D23" s="73" t="s">
        <v>487</v>
      </c>
      <c r="E23" s="65">
        <v>13</v>
      </c>
      <c r="F23" s="65">
        <v>16</v>
      </c>
      <c r="G23" s="73" t="s">
        <v>488</v>
      </c>
      <c r="H23" s="65">
        <v>174</v>
      </c>
      <c r="I23" s="65">
        <v>295</v>
      </c>
      <c r="J23" s="73" t="s">
        <v>489</v>
      </c>
    </row>
    <row r="24" spans="1:10" ht="20.100000000000001" customHeight="1" x14ac:dyDescent="0.25">
      <c r="A24" s="104" t="s">
        <v>19</v>
      </c>
      <c r="B24" s="65">
        <v>113</v>
      </c>
      <c r="C24" s="65">
        <v>143</v>
      </c>
      <c r="D24" s="73" t="s">
        <v>490</v>
      </c>
      <c r="E24" s="65">
        <v>17</v>
      </c>
      <c r="F24" s="65">
        <v>13</v>
      </c>
      <c r="G24" s="65" t="s">
        <v>491</v>
      </c>
      <c r="H24" s="65">
        <v>133</v>
      </c>
      <c r="I24" s="65">
        <v>161</v>
      </c>
      <c r="J24" s="73" t="s">
        <v>492</v>
      </c>
    </row>
    <row r="25" spans="1:10" ht="20.100000000000001" customHeight="1" x14ac:dyDescent="0.25">
      <c r="A25" s="104" t="s">
        <v>20</v>
      </c>
      <c r="B25" s="65">
        <v>107</v>
      </c>
      <c r="C25" s="65">
        <v>213</v>
      </c>
      <c r="D25" s="73" t="s">
        <v>389</v>
      </c>
      <c r="E25" s="65">
        <v>6</v>
      </c>
      <c r="F25" s="65">
        <v>21</v>
      </c>
      <c r="G25" s="73" t="s">
        <v>367</v>
      </c>
      <c r="H25" s="65">
        <v>128</v>
      </c>
      <c r="I25" s="65">
        <v>238</v>
      </c>
      <c r="J25" s="73" t="s">
        <v>493</v>
      </c>
    </row>
    <row r="26" spans="1:10" ht="20.100000000000001" customHeight="1" x14ac:dyDescent="0.25">
      <c r="A26" s="104" t="s">
        <v>21</v>
      </c>
      <c r="B26" s="65">
        <v>123</v>
      </c>
      <c r="C26" s="65">
        <v>146</v>
      </c>
      <c r="D26" s="73" t="s">
        <v>494</v>
      </c>
      <c r="E26" s="65">
        <v>24</v>
      </c>
      <c r="F26" s="65">
        <v>18</v>
      </c>
      <c r="G26" s="74" t="s">
        <v>495</v>
      </c>
      <c r="H26" s="65">
        <v>142</v>
      </c>
      <c r="I26" s="65">
        <v>169</v>
      </c>
      <c r="J26" s="73" t="s">
        <v>468</v>
      </c>
    </row>
    <row r="27" spans="1:10" ht="20.100000000000001" customHeight="1" x14ac:dyDescent="0.25">
      <c r="A27" s="104" t="s">
        <v>340</v>
      </c>
      <c r="B27" s="65">
        <v>143</v>
      </c>
      <c r="C27" s="65">
        <v>441</v>
      </c>
      <c r="D27" s="73" t="s">
        <v>496</v>
      </c>
      <c r="E27" s="65">
        <v>11</v>
      </c>
      <c r="F27" s="65">
        <v>45</v>
      </c>
      <c r="G27" s="73" t="s">
        <v>497</v>
      </c>
      <c r="H27" s="65">
        <v>156</v>
      </c>
      <c r="I27" s="65">
        <v>524</v>
      </c>
      <c r="J27" s="73" t="s">
        <v>498</v>
      </c>
    </row>
    <row r="28" spans="1:10" ht="20.100000000000001" customHeight="1" x14ac:dyDescent="0.25">
      <c r="A28" s="104" t="s">
        <v>342</v>
      </c>
      <c r="B28" s="65">
        <v>40</v>
      </c>
      <c r="C28" s="65">
        <v>33</v>
      </c>
      <c r="D28" s="74" t="s">
        <v>499</v>
      </c>
      <c r="E28" s="65">
        <v>3</v>
      </c>
      <c r="F28" s="65">
        <v>6</v>
      </c>
      <c r="G28" s="73" t="s">
        <v>360</v>
      </c>
      <c r="H28" s="65">
        <v>46</v>
      </c>
      <c r="I28" s="65">
        <v>38</v>
      </c>
      <c r="J28" s="74" t="s">
        <v>500</v>
      </c>
    </row>
    <row r="29" spans="1:10" ht="20.100000000000001" customHeight="1" x14ac:dyDescent="0.25">
      <c r="A29" s="104" t="s">
        <v>22</v>
      </c>
      <c r="B29" s="65">
        <v>118</v>
      </c>
      <c r="C29" s="65">
        <v>174</v>
      </c>
      <c r="D29" s="73" t="s">
        <v>501</v>
      </c>
      <c r="E29" s="65">
        <v>5</v>
      </c>
      <c r="F29" s="65">
        <v>23</v>
      </c>
      <c r="G29" s="73" t="s">
        <v>502</v>
      </c>
      <c r="H29" s="65">
        <v>139</v>
      </c>
      <c r="I29" s="65">
        <v>207</v>
      </c>
      <c r="J29" s="73" t="s">
        <v>503</v>
      </c>
    </row>
    <row r="30" spans="1:10" ht="20.100000000000001" customHeight="1" x14ac:dyDescent="0.25">
      <c r="A30" s="104" t="s">
        <v>23</v>
      </c>
      <c r="B30" s="65">
        <v>116</v>
      </c>
      <c r="C30" s="65">
        <v>198</v>
      </c>
      <c r="D30" s="73" t="s">
        <v>504</v>
      </c>
      <c r="E30" s="65">
        <v>18</v>
      </c>
      <c r="F30" s="65">
        <v>26</v>
      </c>
      <c r="G30" s="73" t="s">
        <v>405</v>
      </c>
      <c r="H30" s="65">
        <v>118</v>
      </c>
      <c r="I30" s="65">
        <v>234</v>
      </c>
      <c r="J30" s="73" t="s">
        <v>505</v>
      </c>
    </row>
    <row r="31" spans="1:10" ht="20.100000000000001" customHeight="1" x14ac:dyDescent="0.25">
      <c r="A31" s="104" t="s">
        <v>24</v>
      </c>
      <c r="B31" s="65">
        <v>110</v>
      </c>
      <c r="C31" s="65">
        <v>159</v>
      </c>
      <c r="D31" s="73" t="s">
        <v>506</v>
      </c>
      <c r="E31" s="65">
        <v>12</v>
      </c>
      <c r="F31" s="65">
        <v>16</v>
      </c>
      <c r="G31" s="73" t="s">
        <v>332</v>
      </c>
      <c r="H31" s="65">
        <v>130</v>
      </c>
      <c r="I31" s="65">
        <v>180</v>
      </c>
      <c r="J31" s="73" t="s">
        <v>507</v>
      </c>
    </row>
    <row r="32" spans="1:10" ht="20.100000000000001" customHeight="1" x14ac:dyDescent="0.25">
      <c r="A32" s="104" t="s">
        <v>25</v>
      </c>
      <c r="B32" s="65">
        <v>105</v>
      </c>
      <c r="C32" s="65">
        <v>137</v>
      </c>
      <c r="D32" s="73" t="s">
        <v>508</v>
      </c>
      <c r="E32" s="65">
        <v>18</v>
      </c>
      <c r="F32" s="65">
        <v>11</v>
      </c>
      <c r="G32" s="74" t="s">
        <v>509</v>
      </c>
      <c r="H32" s="65">
        <v>125</v>
      </c>
      <c r="I32" s="65">
        <v>158</v>
      </c>
      <c r="J32" s="73" t="s">
        <v>510</v>
      </c>
    </row>
    <row r="33" spans="1:10" ht="20.100000000000001" customHeight="1" x14ac:dyDescent="0.25">
      <c r="A33" s="103" t="s">
        <v>26</v>
      </c>
      <c r="B33" s="23"/>
      <c r="C33" s="23"/>
      <c r="D33" s="169"/>
      <c r="E33" s="23"/>
      <c r="F33" s="23"/>
      <c r="G33" s="23"/>
      <c r="H33" s="23"/>
      <c r="I33" s="23"/>
      <c r="J33" s="23"/>
    </row>
    <row r="34" spans="1:10" ht="20.100000000000001" customHeight="1" x14ac:dyDescent="0.25">
      <c r="A34" s="167" t="s">
        <v>27</v>
      </c>
      <c r="B34" s="168">
        <v>4079</v>
      </c>
      <c r="C34" s="168">
        <v>6297</v>
      </c>
      <c r="D34" s="170" t="s">
        <v>511</v>
      </c>
      <c r="E34" s="168">
        <v>450</v>
      </c>
      <c r="F34" s="168">
        <v>595</v>
      </c>
      <c r="G34" s="170" t="s">
        <v>512</v>
      </c>
      <c r="H34" s="168">
        <v>4814</v>
      </c>
      <c r="I34" s="168">
        <v>7370</v>
      </c>
      <c r="J34" s="170" t="s">
        <v>513</v>
      </c>
    </row>
    <row r="36" spans="1:10" ht="40.5" customHeight="1" x14ac:dyDescent="0.25">
      <c r="A36" s="194" t="s">
        <v>409</v>
      </c>
      <c r="B36" s="195"/>
      <c r="C36" s="195"/>
      <c r="D36" s="195"/>
      <c r="E36" s="195"/>
      <c r="F36" s="195"/>
      <c r="G36" s="195"/>
      <c r="H36" s="195"/>
      <c r="I36" s="195"/>
      <c r="J36" s="195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4"/>
  <sheetViews>
    <sheetView workbookViewId="0">
      <selection activeCell="N10" sqref="N10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1" customFormat="1" ht="18" x14ac:dyDescent="0.25">
      <c r="A1" s="196" t="s">
        <v>204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s="11" customFormat="1" ht="18" x14ac:dyDescent="0.25">
      <c r="A2" s="196" t="s">
        <v>407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02" t="s">
        <v>66</v>
      </c>
      <c r="B4" s="202" t="s">
        <v>190</v>
      </c>
      <c r="C4" s="202"/>
      <c r="D4" s="202"/>
      <c r="E4" s="202"/>
      <c r="F4" s="202"/>
      <c r="G4" s="202"/>
      <c r="H4" s="202"/>
      <c r="I4" s="202"/>
      <c r="J4" s="202"/>
    </row>
    <row r="5" spans="1:10" x14ac:dyDescent="0.25">
      <c r="A5" s="202"/>
      <c r="B5" s="202" t="s">
        <v>2</v>
      </c>
      <c r="C5" s="202"/>
      <c r="D5" s="202"/>
      <c r="E5" s="202" t="s">
        <v>3</v>
      </c>
      <c r="F5" s="202"/>
      <c r="G5" s="202"/>
      <c r="H5" s="202" t="s">
        <v>4</v>
      </c>
      <c r="I5" s="202"/>
      <c r="J5" s="202"/>
    </row>
    <row r="6" spans="1:10" ht="32.25" customHeight="1" x14ac:dyDescent="0.25">
      <c r="A6" s="202"/>
      <c r="B6" s="36">
        <v>2022</v>
      </c>
      <c r="C6" s="36">
        <v>2023</v>
      </c>
      <c r="D6" s="36" t="s">
        <v>5</v>
      </c>
      <c r="E6" s="77">
        <v>2022</v>
      </c>
      <c r="F6" s="77">
        <v>2023</v>
      </c>
      <c r="G6" s="36" t="s">
        <v>5</v>
      </c>
      <c r="H6" s="77">
        <v>2022</v>
      </c>
      <c r="I6" s="77">
        <v>2023</v>
      </c>
      <c r="J6" s="36" t="s">
        <v>5</v>
      </c>
    </row>
    <row r="7" spans="1:10" ht="24.95" customHeight="1" x14ac:dyDescent="0.25">
      <c r="A7" s="42" t="s">
        <v>82</v>
      </c>
      <c r="B7" s="65">
        <v>8</v>
      </c>
      <c r="C7" s="65">
        <v>15</v>
      </c>
      <c r="D7" s="65" t="s">
        <v>528</v>
      </c>
      <c r="E7" s="65">
        <v>5</v>
      </c>
      <c r="F7" s="65">
        <v>4</v>
      </c>
      <c r="G7" s="65">
        <v>-20</v>
      </c>
      <c r="H7" s="65">
        <v>15</v>
      </c>
      <c r="I7" s="65">
        <v>18</v>
      </c>
      <c r="J7" s="65" t="s">
        <v>355</v>
      </c>
    </row>
    <row r="8" spans="1:10" ht="24.95" customHeight="1" x14ac:dyDescent="0.25">
      <c r="A8" s="28" t="s">
        <v>253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ht="24.95" customHeight="1" x14ac:dyDescent="0.25">
      <c r="A9" s="28" t="s">
        <v>254</v>
      </c>
      <c r="B9" s="116"/>
      <c r="C9" s="116"/>
      <c r="D9" s="58"/>
      <c r="E9" s="116"/>
      <c r="F9" s="116"/>
      <c r="G9" s="58"/>
      <c r="H9" s="116"/>
      <c r="I9" s="116"/>
      <c r="J9" s="58"/>
    </row>
    <row r="10" spans="1:10" ht="24.95" customHeight="1" x14ac:dyDescent="0.25">
      <c r="A10" s="28" t="s">
        <v>255</v>
      </c>
      <c r="B10" s="116"/>
      <c r="C10" s="116"/>
      <c r="D10" s="117"/>
      <c r="E10" s="116"/>
      <c r="F10" s="116"/>
      <c r="G10" s="117"/>
      <c r="H10" s="116"/>
      <c r="I10" s="116"/>
      <c r="J10" s="117"/>
    </row>
    <row r="11" spans="1:10" ht="24.95" customHeight="1" x14ac:dyDescent="0.25">
      <c r="A11" s="28" t="s">
        <v>83</v>
      </c>
      <c r="B11" s="65">
        <v>9</v>
      </c>
      <c r="C11" s="65">
        <v>8</v>
      </c>
      <c r="D11" s="65">
        <v>-11.1</v>
      </c>
      <c r="E11" s="65">
        <v>6</v>
      </c>
      <c r="F11" s="65">
        <v>2</v>
      </c>
      <c r="G11" s="65">
        <v>-66.7</v>
      </c>
      <c r="H11" s="65">
        <v>14</v>
      </c>
      <c r="I11" s="65">
        <v>7</v>
      </c>
      <c r="J11" s="65">
        <v>-50</v>
      </c>
    </row>
    <row r="12" spans="1:10" ht="24.95" customHeight="1" x14ac:dyDescent="0.25">
      <c r="A12" s="28" t="s">
        <v>84</v>
      </c>
      <c r="B12" s="65">
        <v>56</v>
      </c>
      <c r="C12" s="65">
        <v>85</v>
      </c>
      <c r="D12" s="65" t="s">
        <v>529</v>
      </c>
      <c r="E12" s="65">
        <v>18</v>
      </c>
      <c r="F12" s="65">
        <v>31</v>
      </c>
      <c r="G12" s="65">
        <v>72.2</v>
      </c>
      <c r="H12" s="65">
        <v>66</v>
      </c>
      <c r="I12" s="65">
        <v>136</v>
      </c>
      <c r="J12" s="65" t="s">
        <v>530</v>
      </c>
    </row>
    <row r="13" spans="1:10" ht="24.95" customHeight="1" x14ac:dyDescent="0.25">
      <c r="A13" s="39" t="s">
        <v>256</v>
      </c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0" ht="24.95" customHeight="1" x14ac:dyDescent="0.25">
      <c r="A14" s="39" t="s">
        <v>257</v>
      </c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0" ht="24.95" customHeight="1" x14ac:dyDescent="0.25">
      <c r="A15" s="28" t="s">
        <v>85</v>
      </c>
      <c r="B15" s="65">
        <v>47</v>
      </c>
      <c r="C15" s="65">
        <v>60</v>
      </c>
      <c r="D15" s="65" t="s">
        <v>531</v>
      </c>
      <c r="E15" s="65">
        <v>21</v>
      </c>
      <c r="F15" s="65">
        <v>15</v>
      </c>
      <c r="G15" s="65">
        <v>-28.6</v>
      </c>
      <c r="H15" s="65">
        <v>53</v>
      </c>
      <c r="I15" s="65">
        <v>72</v>
      </c>
      <c r="J15" s="65" t="s">
        <v>532</v>
      </c>
    </row>
    <row r="16" spans="1:10" ht="24.95" customHeight="1" x14ac:dyDescent="0.25">
      <c r="A16" s="28" t="s">
        <v>205</v>
      </c>
      <c r="B16" s="119"/>
      <c r="C16" s="119"/>
      <c r="D16" s="58"/>
      <c r="E16" s="119"/>
      <c r="F16" s="119"/>
      <c r="G16" s="58"/>
      <c r="H16" s="119"/>
      <c r="I16" s="119"/>
      <c r="J16" s="58"/>
    </row>
    <row r="17" spans="1:10" ht="24.95" customHeight="1" x14ac:dyDescent="0.25">
      <c r="A17" s="28" t="s">
        <v>258</v>
      </c>
      <c r="B17" s="119"/>
      <c r="C17" s="119"/>
      <c r="D17" s="58"/>
      <c r="E17" s="119"/>
      <c r="F17" s="119"/>
      <c r="G17" s="58"/>
      <c r="H17" s="119"/>
      <c r="I17" s="119"/>
      <c r="J17" s="58"/>
    </row>
    <row r="18" spans="1:10" ht="24.95" customHeight="1" x14ac:dyDescent="0.25">
      <c r="A18" s="28" t="s">
        <v>86</v>
      </c>
      <c r="B18" s="65">
        <v>145</v>
      </c>
      <c r="C18" s="65">
        <v>195</v>
      </c>
      <c r="D18" s="65" t="s">
        <v>533</v>
      </c>
      <c r="E18" s="65">
        <v>71</v>
      </c>
      <c r="F18" s="65">
        <v>62</v>
      </c>
      <c r="G18" s="65">
        <v>-12.7</v>
      </c>
      <c r="H18" s="65">
        <v>231</v>
      </c>
      <c r="I18" s="65">
        <v>317</v>
      </c>
      <c r="J18" s="65" t="s">
        <v>534</v>
      </c>
    </row>
    <row r="19" spans="1:10" ht="24.95" customHeight="1" x14ac:dyDescent="0.25">
      <c r="A19" s="28" t="s">
        <v>259</v>
      </c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ht="24.95" customHeight="1" x14ac:dyDescent="0.25">
      <c r="A20" s="28" t="s">
        <v>260</v>
      </c>
      <c r="B20" s="55"/>
      <c r="C20" s="116"/>
      <c r="D20" s="58"/>
      <c r="E20" s="55"/>
      <c r="F20" s="116"/>
      <c r="G20" s="58"/>
      <c r="H20" s="55"/>
      <c r="I20" s="116"/>
      <c r="J20" s="58"/>
    </row>
    <row r="21" spans="1:10" ht="24.95" customHeight="1" x14ac:dyDescent="0.25">
      <c r="A21" s="28" t="s">
        <v>261</v>
      </c>
      <c r="B21" s="65">
        <v>2</v>
      </c>
      <c r="C21" s="65" t="s">
        <v>330</v>
      </c>
      <c r="D21" s="65">
        <v>-100</v>
      </c>
      <c r="E21" s="65" t="s">
        <v>330</v>
      </c>
      <c r="F21" s="65" t="s">
        <v>330</v>
      </c>
      <c r="G21" s="65" t="s">
        <v>330</v>
      </c>
      <c r="H21" s="65">
        <v>2</v>
      </c>
      <c r="I21" s="65" t="s">
        <v>330</v>
      </c>
      <c r="J21" s="65">
        <v>-100</v>
      </c>
    </row>
    <row r="22" spans="1:10" ht="35.25" customHeight="1" x14ac:dyDescent="0.25">
      <c r="A22" s="28" t="s">
        <v>262</v>
      </c>
      <c r="B22" s="119"/>
      <c r="C22" s="119"/>
      <c r="D22" s="58"/>
      <c r="E22" s="119"/>
      <c r="F22" s="119"/>
      <c r="G22" s="58"/>
      <c r="H22" s="119"/>
      <c r="I22" s="119"/>
      <c r="J22" s="58"/>
    </row>
    <row r="23" spans="1:10" ht="24.95" customHeight="1" x14ac:dyDescent="0.25">
      <c r="A23" s="28" t="s">
        <v>263</v>
      </c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0" ht="24.95" customHeight="1" x14ac:dyDescent="0.25">
      <c r="A24" s="22" t="s">
        <v>264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ht="24.95" customHeight="1" x14ac:dyDescent="0.25">
      <c r="A25" s="28" t="s">
        <v>265</v>
      </c>
      <c r="B25" s="115"/>
      <c r="C25" s="115"/>
      <c r="D25" s="115"/>
      <c r="E25" s="115"/>
      <c r="F25" s="115"/>
      <c r="G25" s="115"/>
      <c r="H25" s="115"/>
      <c r="I25" s="115"/>
      <c r="J25" s="115"/>
    </row>
    <row r="26" spans="1:10" ht="24.95" customHeight="1" x14ac:dyDescent="0.25">
      <c r="A26" s="28" t="s">
        <v>266</v>
      </c>
      <c r="B26" s="55"/>
      <c r="C26" s="116"/>
      <c r="D26" s="58"/>
      <c r="E26" s="55"/>
      <c r="F26" s="116"/>
      <c r="G26" s="58"/>
      <c r="H26" s="55"/>
      <c r="I26" s="116"/>
      <c r="J26" s="58"/>
    </row>
    <row r="27" spans="1:10" ht="24.95" customHeight="1" x14ac:dyDescent="0.25">
      <c r="A27" s="28" t="s">
        <v>87</v>
      </c>
      <c r="B27" s="65">
        <v>30</v>
      </c>
      <c r="C27" s="65">
        <v>45</v>
      </c>
      <c r="D27" s="65" t="s">
        <v>361</v>
      </c>
      <c r="E27" s="65">
        <v>9</v>
      </c>
      <c r="F27" s="65">
        <v>11</v>
      </c>
      <c r="G27" s="65" t="s">
        <v>376</v>
      </c>
      <c r="H27" s="65">
        <v>51</v>
      </c>
      <c r="I27" s="65">
        <v>65</v>
      </c>
      <c r="J27" s="65" t="s">
        <v>535</v>
      </c>
    </row>
    <row r="28" spans="1:10" ht="24.95" customHeight="1" x14ac:dyDescent="0.25">
      <c r="A28" s="22" t="s">
        <v>206</v>
      </c>
      <c r="B28" s="118"/>
      <c r="C28" s="118"/>
      <c r="D28" s="118"/>
      <c r="E28" s="118"/>
      <c r="F28" s="118"/>
      <c r="G28" s="118"/>
      <c r="H28" s="118"/>
      <c r="I28" s="118"/>
      <c r="J28" s="118"/>
    </row>
    <row r="29" spans="1:10" ht="24.95" customHeight="1" x14ac:dyDescent="0.25">
      <c r="A29" s="28" t="s">
        <v>207</v>
      </c>
      <c r="B29" s="57"/>
      <c r="C29" s="116"/>
      <c r="D29" s="58"/>
      <c r="E29" s="55"/>
      <c r="F29" s="116"/>
      <c r="G29" s="58"/>
      <c r="H29" s="55"/>
      <c r="I29" s="116"/>
      <c r="J29" s="58"/>
    </row>
    <row r="30" spans="1:10" ht="24.95" customHeight="1" x14ac:dyDescent="0.25">
      <c r="A30" s="28" t="s">
        <v>308</v>
      </c>
      <c r="B30" s="65">
        <v>1</v>
      </c>
      <c r="C30" s="65" t="s">
        <v>330</v>
      </c>
      <c r="D30" s="65">
        <v>-100</v>
      </c>
      <c r="E30" s="65" t="s">
        <v>330</v>
      </c>
      <c r="F30" s="65" t="s">
        <v>330</v>
      </c>
      <c r="G30" s="65" t="s">
        <v>330</v>
      </c>
      <c r="H30" s="65">
        <v>2</v>
      </c>
      <c r="I30" s="65" t="s">
        <v>330</v>
      </c>
      <c r="J30" s="65">
        <v>-100</v>
      </c>
    </row>
    <row r="31" spans="1:10" ht="24.95" customHeight="1" x14ac:dyDescent="0.25">
      <c r="A31" s="29" t="s">
        <v>208</v>
      </c>
      <c r="B31" s="72"/>
      <c r="C31" s="72"/>
      <c r="D31" s="72"/>
      <c r="E31" s="72"/>
      <c r="F31" s="72"/>
      <c r="G31" s="72"/>
      <c r="H31" s="72"/>
      <c r="I31" s="72"/>
      <c r="J31" s="72"/>
    </row>
    <row r="32" spans="1:10" ht="24.95" customHeight="1" x14ac:dyDescent="0.25">
      <c r="A32" s="28" t="s">
        <v>141</v>
      </c>
      <c r="B32" s="65">
        <v>34</v>
      </c>
      <c r="C32" s="65">
        <v>24</v>
      </c>
      <c r="D32" s="65">
        <v>-29.4</v>
      </c>
      <c r="E32" s="65">
        <v>8</v>
      </c>
      <c r="F32" s="65">
        <v>10</v>
      </c>
      <c r="G32" s="65" t="s">
        <v>368</v>
      </c>
      <c r="H32" s="65">
        <v>65</v>
      </c>
      <c r="I32" s="65">
        <v>33</v>
      </c>
      <c r="J32" s="65">
        <v>-49.2</v>
      </c>
    </row>
    <row r="33" spans="1:10" ht="24.95" customHeight="1" x14ac:dyDescent="0.25">
      <c r="A33" s="28" t="s">
        <v>88</v>
      </c>
      <c r="B33" s="65">
        <v>17</v>
      </c>
      <c r="C33" s="65">
        <v>7</v>
      </c>
      <c r="D33" s="65">
        <v>-58.8</v>
      </c>
      <c r="E33" s="65">
        <v>3</v>
      </c>
      <c r="F33" s="65" t="s">
        <v>330</v>
      </c>
      <c r="G33" s="65">
        <v>-100</v>
      </c>
      <c r="H33" s="65">
        <v>31</v>
      </c>
      <c r="I33" s="65">
        <v>8</v>
      </c>
      <c r="J33" s="65">
        <v>-74.2</v>
      </c>
    </row>
    <row r="34" spans="1:10" ht="24.95" customHeight="1" x14ac:dyDescent="0.25">
      <c r="A34" s="28" t="s">
        <v>89</v>
      </c>
      <c r="B34" s="65">
        <v>12</v>
      </c>
      <c r="C34" s="65">
        <v>10</v>
      </c>
      <c r="D34" s="65">
        <v>-16.7</v>
      </c>
      <c r="E34" s="65">
        <v>1</v>
      </c>
      <c r="F34" s="65" t="s">
        <v>330</v>
      </c>
      <c r="G34" s="65">
        <v>-100</v>
      </c>
      <c r="H34" s="65">
        <v>17</v>
      </c>
      <c r="I34" s="65">
        <v>24</v>
      </c>
      <c r="J34" s="65" t="s">
        <v>537</v>
      </c>
    </row>
    <row r="35" spans="1:10" ht="24.95" customHeight="1" x14ac:dyDescent="0.25">
      <c r="A35" s="28" t="s">
        <v>90</v>
      </c>
      <c r="B35" s="65">
        <v>11</v>
      </c>
      <c r="C35" s="65">
        <v>16</v>
      </c>
      <c r="D35" s="65" t="s">
        <v>396</v>
      </c>
      <c r="E35" s="65">
        <v>4</v>
      </c>
      <c r="F35" s="65">
        <v>3</v>
      </c>
      <c r="G35" s="65">
        <v>-25</v>
      </c>
      <c r="H35" s="65">
        <v>20</v>
      </c>
      <c r="I35" s="65">
        <v>29</v>
      </c>
      <c r="J35" s="65" t="s">
        <v>390</v>
      </c>
    </row>
    <row r="36" spans="1:10" ht="24.95" customHeight="1" x14ac:dyDescent="0.25">
      <c r="A36" s="28" t="s">
        <v>142</v>
      </c>
      <c r="B36" s="65">
        <v>3</v>
      </c>
      <c r="C36" s="65">
        <v>6</v>
      </c>
      <c r="D36" s="65" t="s">
        <v>360</v>
      </c>
      <c r="E36" s="65">
        <v>1</v>
      </c>
      <c r="F36" s="65" t="s">
        <v>330</v>
      </c>
      <c r="G36" s="65">
        <v>-100</v>
      </c>
      <c r="H36" s="65">
        <v>6</v>
      </c>
      <c r="I36" s="65">
        <v>10</v>
      </c>
      <c r="J36" s="65" t="s">
        <v>356</v>
      </c>
    </row>
    <row r="37" spans="1:10" ht="24.95" customHeight="1" x14ac:dyDescent="0.25">
      <c r="A37" s="28" t="s">
        <v>91</v>
      </c>
      <c r="B37" s="65">
        <v>17</v>
      </c>
      <c r="C37" s="65">
        <v>33</v>
      </c>
      <c r="D37" s="65" t="s">
        <v>538</v>
      </c>
      <c r="E37" s="65">
        <v>11</v>
      </c>
      <c r="F37" s="65">
        <v>9</v>
      </c>
      <c r="G37" s="65">
        <v>-18.2</v>
      </c>
      <c r="H37" s="65">
        <v>22</v>
      </c>
      <c r="I37" s="65">
        <v>57</v>
      </c>
      <c r="J37" s="65" t="s">
        <v>539</v>
      </c>
    </row>
    <row r="38" spans="1:10" ht="24.95" customHeight="1" x14ac:dyDescent="0.25">
      <c r="A38" s="28" t="s">
        <v>267</v>
      </c>
      <c r="B38" s="65">
        <v>2</v>
      </c>
      <c r="C38" s="65">
        <v>1</v>
      </c>
      <c r="D38" s="65">
        <v>-50</v>
      </c>
      <c r="E38" s="65">
        <v>1</v>
      </c>
      <c r="F38" s="65">
        <v>1</v>
      </c>
      <c r="G38" s="65" t="s">
        <v>330</v>
      </c>
      <c r="H38" s="65">
        <v>1</v>
      </c>
      <c r="I38" s="65" t="s">
        <v>330</v>
      </c>
      <c r="J38" s="65">
        <v>-100</v>
      </c>
    </row>
    <row r="39" spans="1:10" ht="24.95" customHeight="1" x14ac:dyDescent="0.25">
      <c r="A39" s="28" t="s">
        <v>309</v>
      </c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ht="24.95" customHeight="1" x14ac:dyDescent="0.25">
      <c r="A40" s="28" t="s">
        <v>310</v>
      </c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ht="24.95" customHeight="1" x14ac:dyDescent="0.25">
      <c r="A41" s="28" t="s">
        <v>92</v>
      </c>
      <c r="B41" s="65">
        <v>14</v>
      </c>
      <c r="C41" s="65">
        <v>34</v>
      </c>
      <c r="D41" s="65" t="s">
        <v>402</v>
      </c>
      <c r="E41" s="65">
        <v>5</v>
      </c>
      <c r="F41" s="65">
        <v>13</v>
      </c>
      <c r="G41" s="65" t="s">
        <v>540</v>
      </c>
      <c r="H41" s="65">
        <v>15</v>
      </c>
      <c r="I41" s="65">
        <v>40</v>
      </c>
      <c r="J41" s="65" t="s">
        <v>354</v>
      </c>
    </row>
    <row r="42" spans="1:10" ht="24.95" customHeight="1" x14ac:dyDescent="0.25">
      <c r="A42" s="28" t="s">
        <v>93</v>
      </c>
      <c r="B42" s="65" t="s">
        <v>330</v>
      </c>
      <c r="C42" s="65">
        <v>2</v>
      </c>
      <c r="D42" s="65" t="s">
        <v>330</v>
      </c>
      <c r="E42" s="65" t="s">
        <v>330</v>
      </c>
      <c r="F42" s="65">
        <v>1</v>
      </c>
      <c r="G42" s="65" t="s">
        <v>330</v>
      </c>
      <c r="H42" s="65" t="s">
        <v>330</v>
      </c>
      <c r="I42" s="65">
        <v>1</v>
      </c>
      <c r="J42" s="65" t="s">
        <v>330</v>
      </c>
    </row>
    <row r="43" spans="1:10" ht="24.95" customHeight="1" x14ac:dyDescent="0.25">
      <c r="A43" s="28" t="s">
        <v>94</v>
      </c>
      <c r="B43" s="65">
        <v>1</v>
      </c>
      <c r="C43" s="65" t="s">
        <v>330</v>
      </c>
      <c r="D43" s="65">
        <v>-100</v>
      </c>
      <c r="E43" s="65" t="s">
        <v>330</v>
      </c>
      <c r="F43" s="65" t="s">
        <v>330</v>
      </c>
      <c r="G43" s="65" t="s">
        <v>330</v>
      </c>
      <c r="H43" s="65">
        <v>1</v>
      </c>
      <c r="I43" s="65" t="s">
        <v>330</v>
      </c>
      <c r="J43" s="65">
        <v>-100</v>
      </c>
    </row>
    <row r="44" spans="1:10" ht="24.95" customHeight="1" x14ac:dyDescent="0.25">
      <c r="A44" s="28" t="s">
        <v>95</v>
      </c>
      <c r="B44" s="65">
        <v>5</v>
      </c>
      <c r="C44" s="65">
        <v>13</v>
      </c>
      <c r="D44" s="65" t="s">
        <v>540</v>
      </c>
      <c r="E44" s="65">
        <v>4</v>
      </c>
      <c r="F44" s="65">
        <v>1</v>
      </c>
      <c r="G44" s="65">
        <v>-75</v>
      </c>
      <c r="H44" s="65">
        <v>8</v>
      </c>
      <c r="I44" s="65">
        <v>26</v>
      </c>
      <c r="J44" s="65" t="s">
        <v>437</v>
      </c>
    </row>
    <row r="45" spans="1:10" ht="24.95" customHeight="1" x14ac:dyDescent="0.25">
      <c r="A45" s="40" t="s">
        <v>268</v>
      </c>
      <c r="B45" s="65" t="s">
        <v>330</v>
      </c>
      <c r="C45" s="65">
        <v>1</v>
      </c>
      <c r="D45" s="65" t="s">
        <v>330</v>
      </c>
      <c r="E45" s="65" t="s">
        <v>330</v>
      </c>
      <c r="F45" s="65" t="s">
        <v>330</v>
      </c>
      <c r="G45" s="65" t="s">
        <v>330</v>
      </c>
      <c r="H45" s="65" t="s">
        <v>330</v>
      </c>
      <c r="I45" s="65">
        <v>1</v>
      </c>
      <c r="J45" s="65" t="s">
        <v>330</v>
      </c>
    </row>
    <row r="46" spans="1:10" ht="24.95" customHeight="1" x14ac:dyDescent="0.25">
      <c r="A46" s="57" t="s">
        <v>269</v>
      </c>
      <c r="B46" s="72"/>
      <c r="C46" s="72"/>
      <c r="D46" s="72"/>
      <c r="E46" s="72"/>
      <c r="F46" s="72"/>
      <c r="G46" s="72"/>
      <c r="H46" s="72"/>
      <c r="I46" s="72"/>
      <c r="J46" s="72"/>
    </row>
    <row r="47" spans="1:10" ht="24.95" customHeight="1" x14ac:dyDescent="0.25">
      <c r="A47" s="28" t="s">
        <v>96</v>
      </c>
      <c r="B47" s="65">
        <v>35</v>
      </c>
      <c r="C47" s="65">
        <v>53</v>
      </c>
      <c r="D47" s="65" t="s">
        <v>541</v>
      </c>
      <c r="E47" s="65">
        <v>9</v>
      </c>
      <c r="F47" s="65">
        <v>13</v>
      </c>
      <c r="G47" s="65" t="s">
        <v>405</v>
      </c>
      <c r="H47" s="65">
        <v>64</v>
      </c>
      <c r="I47" s="65">
        <v>78</v>
      </c>
      <c r="J47" s="65" t="s">
        <v>542</v>
      </c>
    </row>
    <row r="48" spans="1:10" ht="24.95" customHeight="1" x14ac:dyDescent="0.25">
      <c r="A48" s="28" t="s">
        <v>270</v>
      </c>
      <c r="B48" s="65">
        <v>3</v>
      </c>
      <c r="C48" s="65" t="s">
        <v>330</v>
      </c>
      <c r="D48" s="65">
        <v>-100</v>
      </c>
      <c r="E48" s="65">
        <v>2</v>
      </c>
      <c r="F48" s="65" t="s">
        <v>330</v>
      </c>
      <c r="G48" s="65">
        <v>-100</v>
      </c>
      <c r="H48" s="65">
        <v>4</v>
      </c>
      <c r="I48" s="65" t="s">
        <v>330</v>
      </c>
      <c r="J48" s="65">
        <v>-100</v>
      </c>
    </row>
    <row r="49" spans="1:10" ht="24.95" customHeight="1" x14ac:dyDescent="0.25">
      <c r="A49" s="28" t="s">
        <v>271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24.95" customHeight="1" x14ac:dyDescent="0.25">
      <c r="A50" s="28" t="s">
        <v>97</v>
      </c>
      <c r="B50" s="65">
        <v>3</v>
      </c>
      <c r="C50" s="65" t="s">
        <v>330</v>
      </c>
      <c r="D50" s="65" t="s">
        <v>330</v>
      </c>
      <c r="E50" s="65" t="s">
        <v>330</v>
      </c>
      <c r="F50" s="65" t="s">
        <v>330</v>
      </c>
      <c r="G50" s="65" t="s">
        <v>330</v>
      </c>
      <c r="H50" s="65">
        <v>4</v>
      </c>
      <c r="I50" s="65" t="s">
        <v>330</v>
      </c>
      <c r="J50" s="65">
        <v>-100</v>
      </c>
    </row>
    <row r="51" spans="1:10" ht="24.95" customHeight="1" x14ac:dyDescent="0.25">
      <c r="A51" s="28" t="s">
        <v>143</v>
      </c>
      <c r="B51" s="65">
        <v>22</v>
      </c>
      <c r="C51" s="65">
        <v>33</v>
      </c>
      <c r="D51" s="65" t="s">
        <v>361</v>
      </c>
      <c r="E51" s="65">
        <v>3</v>
      </c>
      <c r="F51" s="65">
        <v>12</v>
      </c>
      <c r="G51" s="65" t="s">
        <v>363</v>
      </c>
      <c r="H51" s="65">
        <v>39</v>
      </c>
      <c r="I51" s="65">
        <v>39</v>
      </c>
      <c r="J51" s="65" t="s">
        <v>330</v>
      </c>
    </row>
    <row r="52" spans="1:10" ht="24.95" customHeight="1" x14ac:dyDescent="0.25">
      <c r="A52" s="28" t="s">
        <v>272</v>
      </c>
      <c r="B52" s="24"/>
      <c r="C52" s="116"/>
      <c r="D52" s="58"/>
      <c r="E52" s="55"/>
      <c r="F52" s="116"/>
      <c r="G52" s="58"/>
      <c r="H52" s="55"/>
      <c r="I52" s="116"/>
      <c r="J52" s="58"/>
    </row>
    <row r="53" spans="1:10" ht="24.95" customHeight="1" x14ac:dyDescent="0.25">
      <c r="A53" s="28" t="s">
        <v>311</v>
      </c>
      <c r="B53" s="56"/>
      <c r="C53" s="116"/>
      <c r="D53" s="58"/>
      <c r="E53" s="55"/>
      <c r="F53" s="116"/>
      <c r="G53" s="58"/>
      <c r="H53" s="55"/>
      <c r="I53" s="116"/>
      <c r="J53" s="58"/>
    </row>
    <row r="54" spans="1:10" ht="24.95" customHeight="1" x14ac:dyDescent="0.25">
      <c r="A54" s="28" t="s">
        <v>273</v>
      </c>
      <c r="B54" s="56"/>
      <c r="C54" s="116"/>
      <c r="D54" s="58"/>
      <c r="E54" s="55"/>
      <c r="F54" s="116"/>
      <c r="G54" s="58"/>
      <c r="H54" s="55"/>
      <c r="I54" s="116"/>
      <c r="J54" s="58"/>
    </row>
    <row r="55" spans="1:10" ht="24.95" customHeight="1" x14ac:dyDescent="0.25">
      <c r="A55" s="28" t="s">
        <v>98</v>
      </c>
      <c r="B55" s="65">
        <v>14</v>
      </c>
      <c r="C55" s="65">
        <v>9</v>
      </c>
      <c r="D55" s="65">
        <v>-35.700000000000003</v>
      </c>
      <c r="E55" s="65">
        <v>1</v>
      </c>
      <c r="F55" s="65">
        <v>2</v>
      </c>
      <c r="G55" s="65" t="s">
        <v>360</v>
      </c>
      <c r="H55" s="65">
        <v>21</v>
      </c>
      <c r="I55" s="65">
        <v>11</v>
      </c>
      <c r="J55" s="65">
        <v>-47.6</v>
      </c>
    </row>
    <row r="56" spans="1:10" ht="24.95" customHeight="1" x14ac:dyDescent="0.25">
      <c r="A56" s="57" t="s">
        <v>209</v>
      </c>
      <c r="B56" s="118"/>
      <c r="C56" s="118"/>
      <c r="D56" s="118"/>
      <c r="E56" s="118"/>
      <c r="F56" s="118"/>
      <c r="G56" s="118"/>
      <c r="H56" s="118"/>
      <c r="I56" s="118"/>
      <c r="J56" s="118"/>
    </row>
    <row r="57" spans="1:10" ht="24.95" customHeight="1" x14ac:dyDescent="0.25">
      <c r="A57" s="28" t="s">
        <v>99</v>
      </c>
      <c r="B57" s="65">
        <v>1</v>
      </c>
      <c r="C57" s="65">
        <v>1</v>
      </c>
      <c r="D57" s="65" t="s">
        <v>330</v>
      </c>
      <c r="E57" s="65" t="s">
        <v>330</v>
      </c>
      <c r="F57" s="65" t="s">
        <v>330</v>
      </c>
      <c r="G57" s="65" t="s">
        <v>330</v>
      </c>
      <c r="H57" s="65">
        <v>1</v>
      </c>
      <c r="I57" s="65">
        <v>1</v>
      </c>
      <c r="J57" s="65" t="s">
        <v>330</v>
      </c>
    </row>
    <row r="58" spans="1:10" ht="27" customHeight="1" x14ac:dyDescent="0.25">
      <c r="A58" s="28" t="s">
        <v>144</v>
      </c>
      <c r="B58" s="65">
        <v>1</v>
      </c>
      <c r="C58" s="65" t="s">
        <v>330</v>
      </c>
      <c r="D58" s="65">
        <v>-100</v>
      </c>
      <c r="E58" s="65" t="s">
        <v>330</v>
      </c>
      <c r="F58" s="65" t="s">
        <v>330</v>
      </c>
      <c r="G58" s="65" t="s">
        <v>330</v>
      </c>
      <c r="H58" s="65">
        <v>1</v>
      </c>
      <c r="I58" s="65" t="s">
        <v>330</v>
      </c>
      <c r="J58" s="65">
        <v>-100</v>
      </c>
    </row>
    <row r="59" spans="1:10" ht="27" customHeight="1" x14ac:dyDescent="0.25">
      <c r="A59" s="28" t="s">
        <v>274</v>
      </c>
      <c r="B59" s="55"/>
      <c r="C59" s="116"/>
      <c r="D59" s="58"/>
      <c r="E59" s="55"/>
      <c r="F59" s="116"/>
      <c r="G59" s="58"/>
      <c r="H59" s="55"/>
      <c r="I59" s="116"/>
      <c r="J59" s="58"/>
    </row>
    <row r="60" spans="1:10" ht="27" customHeight="1" x14ac:dyDescent="0.25">
      <c r="A60" s="28" t="s">
        <v>196</v>
      </c>
      <c r="B60" s="65">
        <v>1</v>
      </c>
      <c r="C60" s="65">
        <v>3</v>
      </c>
      <c r="D60" s="65" t="s">
        <v>358</v>
      </c>
      <c r="E60" s="65" t="s">
        <v>330</v>
      </c>
      <c r="F60" s="65">
        <v>1</v>
      </c>
      <c r="G60" s="65" t="s">
        <v>330</v>
      </c>
      <c r="H60" s="65">
        <v>2</v>
      </c>
      <c r="I60" s="65">
        <v>5</v>
      </c>
      <c r="J60" s="65" t="s">
        <v>357</v>
      </c>
    </row>
    <row r="61" spans="1:10" ht="27" customHeight="1" x14ac:dyDescent="0.25">
      <c r="A61" s="28" t="s">
        <v>334</v>
      </c>
      <c r="B61" s="55"/>
      <c r="C61" s="116"/>
      <c r="D61" s="58"/>
      <c r="E61" s="55"/>
      <c r="F61" s="116"/>
      <c r="G61" s="58"/>
      <c r="H61" s="55"/>
      <c r="I61" s="116"/>
      <c r="J61" s="58"/>
    </row>
    <row r="62" spans="1:10" ht="24.95" customHeight="1" x14ac:dyDescent="0.25">
      <c r="A62" s="28" t="s">
        <v>275</v>
      </c>
      <c r="B62" s="55"/>
      <c r="C62" s="116"/>
      <c r="D62" s="117"/>
      <c r="E62" s="55"/>
      <c r="F62" s="116"/>
      <c r="G62" s="117"/>
      <c r="H62" s="55"/>
      <c r="I62" s="116"/>
      <c r="J62" s="117"/>
    </row>
    <row r="63" spans="1:10" ht="24.95" customHeight="1" x14ac:dyDescent="0.25">
      <c r="A63" s="29" t="s">
        <v>210</v>
      </c>
      <c r="B63" s="24"/>
      <c r="C63" s="116"/>
      <c r="D63" s="58"/>
      <c r="E63" s="55"/>
      <c r="F63" s="116"/>
      <c r="G63" s="58"/>
      <c r="H63" s="55"/>
      <c r="I63" s="116"/>
      <c r="J63" s="58"/>
    </row>
    <row r="64" spans="1:10" ht="24.95" customHeight="1" x14ac:dyDescent="0.25">
      <c r="A64" s="29" t="s">
        <v>211</v>
      </c>
      <c r="B64" s="24"/>
      <c r="C64" s="116"/>
      <c r="D64" s="58"/>
      <c r="E64" s="55"/>
      <c r="F64" s="116"/>
      <c r="G64" s="58"/>
      <c r="H64" s="55"/>
      <c r="I64" s="116"/>
      <c r="J64" s="58"/>
    </row>
    <row r="65" spans="1:10" ht="24.95" customHeight="1" x14ac:dyDescent="0.25">
      <c r="A65" s="28" t="s">
        <v>145</v>
      </c>
      <c r="B65" s="65">
        <v>1</v>
      </c>
      <c r="C65" s="65">
        <v>1</v>
      </c>
      <c r="D65" s="65" t="s">
        <v>330</v>
      </c>
      <c r="E65" s="65">
        <v>1</v>
      </c>
      <c r="F65" s="65" t="s">
        <v>330</v>
      </c>
      <c r="G65" s="65">
        <v>-100</v>
      </c>
      <c r="H65" s="65" t="s">
        <v>330</v>
      </c>
      <c r="I65" s="65">
        <v>1</v>
      </c>
      <c r="J65" s="65" t="s">
        <v>330</v>
      </c>
    </row>
    <row r="66" spans="1:10" ht="24.95" customHeight="1" x14ac:dyDescent="0.25">
      <c r="A66" s="28" t="s">
        <v>335</v>
      </c>
      <c r="B66" s="65">
        <v>1</v>
      </c>
      <c r="C66" s="65">
        <v>5</v>
      </c>
      <c r="D66" s="65" t="s">
        <v>369</v>
      </c>
      <c r="E66" s="65" t="s">
        <v>330</v>
      </c>
      <c r="F66" s="65">
        <v>2</v>
      </c>
      <c r="G66" s="65" t="s">
        <v>330</v>
      </c>
      <c r="H66" s="65">
        <v>1</v>
      </c>
      <c r="I66" s="65">
        <v>3</v>
      </c>
      <c r="J66" s="65" t="s">
        <v>358</v>
      </c>
    </row>
    <row r="67" spans="1:10" ht="24.95" customHeight="1" x14ac:dyDescent="0.25">
      <c r="A67" s="29" t="s">
        <v>276</v>
      </c>
      <c r="B67" s="72"/>
      <c r="C67" s="72"/>
      <c r="D67" s="72"/>
      <c r="E67" s="72"/>
      <c r="F67" s="72"/>
      <c r="G67" s="72"/>
      <c r="H67" s="72"/>
      <c r="I67" s="72"/>
      <c r="J67" s="72"/>
    </row>
    <row r="68" spans="1:10" ht="24.95" customHeight="1" x14ac:dyDescent="0.25">
      <c r="A68" s="29" t="s">
        <v>277</v>
      </c>
      <c r="B68" s="55"/>
      <c r="C68" s="116"/>
      <c r="D68" s="58"/>
      <c r="E68" s="55"/>
      <c r="F68" s="116"/>
      <c r="G68" s="58"/>
      <c r="H68" s="55"/>
      <c r="I68" s="116"/>
      <c r="J68" s="58"/>
    </row>
    <row r="69" spans="1:10" ht="24.95" customHeight="1" x14ac:dyDescent="0.25">
      <c r="A69" s="29" t="s">
        <v>278</v>
      </c>
      <c r="B69" s="55"/>
      <c r="C69" s="116"/>
      <c r="D69" s="58"/>
      <c r="E69" s="55"/>
      <c r="F69" s="116"/>
      <c r="G69" s="58"/>
      <c r="H69" s="55"/>
      <c r="I69" s="116"/>
      <c r="J69" s="58"/>
    </row>
    <row r="70" spans="1:10" ht="24.95" customHeight="1" x14ac:dyDescent="0.25">
      <c r="A70" s="28" t="s">
        <v>336</v>
      </c>
      <c r="B70" s="65">
        <v>2</v>
      </c>
      <c r="C70" s="65">
        <v>10</v>
      </c>
      <c r="D70" s="65" t="s">
        <v>369</v>
      </c>
      <c r="E70" s="65">
        <v>2</v>
      </c>
      <c r="F70" s="65">
        <v>3</v>
      </c>
      <c r="G70" s="65" t="s">
        <v>361</v>
      </c>
      <c r="H70" s="65">
        <v>3</v>
      </c>
      <c r="I70" s="65">
        <v>14</v>
      </c>
      <c r="J70" s="65" t="s">
        <v>393</v>
      </c>
    </row>
    <row r="71" spans="1:10" ht="24.95" customHeight="1" x14ac:dyDescent="0.25">
      <c r="A71" s="28" t="s">
        <v>212</v>
      </c>
      <c r="B71" s="55"/>
      <c r="C71" s="116"/>
      <c r="D71" s="58"/>
      <c r="E71" s="55"/>
      <c r="F71" s="116"/>
      <c r="G71" s="58"/>
      <c r="H71" s="55"/>
      <c r="I71" s="116"/>
      <c r="J71" s="58"/>
    </row>
    <row r="72" spans="1:10" s="11" customFormat="1" ht="24.95" customHeight="1" x14ac:dyDescent="0.25">
      <c r="A72" s="28" t="s">
        <v>251</v>
      </c>
      <c r="B72" s="55">
        <v>167</v>
      </c>
      <c r="C72" s="116">
        <v>161</v>
      </c>
      <c r="D72" s="58">
        <v>-3.5928143712574894</v>
      </c>
      <c r="E72" s="55">
        <v>88</v>
      </c>
      <c r="F72" s="116">
        <v>55</v>
      </c>
      <c r="G72" s="58">
        <v>-37.5</v>
      </c>
      <c r="H72" s="55">
        <v>261</v>
      </c>
      <c r="I72" s="116">
        <v>269</v>
      </c>
      <c r="J72" s="58">
        <v>3.0651340996168557</v>
      </c>
    </row>
    <row r="73" spans="1:10" ht="24.95" customHeight="1" x14ac:dyDescent="0.25">
      <c r="A73" s="29" t="s">
        <v>279</v>
      </c>
      <c r="B73" s="55"/>
      <c r="C73" s="116"/>
      <c r="D73" s="58"/>
      <c r="E73" s="55"/>
      <c r="F73" s="116"/>
      <c r="G73" s="58"/>
      <c r="H73" s="55"/>
      <c r="I73" s="116"/>
      <c r="J73" s="58"/>
    </row>
    <row r="74" spans="1:10" ht="24.95" customHeight="1" x14ac:dyDescent="0.25">
      <c r="A74" s="29" t="s">
        <v>280</v>
      </c>
      <c r="B74" s="55"/>
      <c r="C74" s="116"/>
      <c r="D74" s="58"/>
      <c r="E74" s="55"/>
      <c r="F74" s="116"/>
      <c r="G74" s="58"/>
      <c r="H74" s="55"/>
      <c r="I74" s="116"/>
      <c r="J74" s="58"/>
    </row>
    <row r="75" spans="1:10" ht="24.95" customHeight="1" x14ac:dyDescent="0.25">
      <c r="A75" s="29" t="s">
        <v>281</v>
      </c>
      <c r="B75" s="55"/>
      <c r="C75" s="116"/>
      <c r="D75" s="58"/>
      <c r="E75" s="55"/>
      <c r="F75" s="116"/>
      <c r="G75" s="58"/>
      <c r="H75" s="55"/>
      <c r="I75" s="116"/>
      <c r="J75" s="58"/>
    </row>
    <row r="76" spans="1:10" ht="24.95" customHeight="1" x14ac:dyDescent="0.25">
      <c r="A76" s="28" t="s">
        <v>282</v>
      </c>
      <c r="B76" s="55"/>
      <c r="C76" s="116"/>
      <c r="D76" s="58"/>
      <c r="E76" s="55"/>
      <c r="F76" s="116"/>
      <c r="G76" s="58"/>
      <c r="H76" s="55"/>
      <c r="I76" s="116"/>
      <c r="J76" s="58"/>
    </row>
    <row r="77" spans="1:10" ht="24.95" customHeight="1" x14ac:dyDescent="0.25">
      <c r="A77" s="29" t="s">
        <v>283</v>
      </c>
      <c r="B77" s="55"/>
      <c r="C77" s="116"/>
      <c r="D77" s="58"/>
      <c r="E77" s="55"/>
      <c r="F77" s="116"/>
      <c r="G77" s="58"/>
      <c r="H77" s="55"/>
      <c r="I77" s="116"/>
      <c r="J77" s="58"/>
    </row>
    <row r="78" spans="1:10" ht="24.95" customHeight="1" x14ac:dyDescent="0.25">
      <c r="A78" s="28" t="s">
        <v>284</v>
      </c>
      <c r="B78" s="55"/>
      <c r="C78" s="116"/>
      <c r="D78" s="58"/>
      <c r="E78" s="55"/>
      <c r="F78" s="116"/>
      <c r="G78" s="58"/>
      <c r="H78" s="55"/>
      <c r="I78" s="116"/>
      <c r="J78" s="58"/>
    </row>
    <row r="79" spans="1:10" ht="24.95" customHeight="1" x14ac:dyDescent="0.25">
      <c r="A79" s="28" t="s">
        <v>285</v>
      </c>
      <c r="B79" s="55"/>
      <c r="C79" s="116"/>
      <c r="D79" s="58"/>
      <c r="E79" s="55"/>
      <c r="F79" s="116"/>
      <c r="G79" s="58"/>
      <c r="H79" s="55"/>
      <c r="I79" s="116"/>
      <c r="J79" s="58"/>
    </row>
    <row r="80" spans="1:10" ht="24.95" customHeight="1" x14ac:dyDescent="0.25">
      <c r="A80" s="28" t="s">
        <v>67</v>
      </c>
      <c r="B80" s="65">
        <v>11</v>
      </c>
      <c r="C80" s="65">
        <v>23</v>
      </c>
      <c r="D80" s="65" t="s">
        <v>519</v>
      </c>
      <c r="E80" s="65">
        <v>1</v>
      </c>
      <c r="F80" s="65">
        <v>7</v>
      </c>
      <c r="G80" s="65" t="s">
        <v>374</v>
      </c>
      <c r="H80" s="65">
        <v>15</v>
      </c>
      <c r="I80" s="65">
        <v>29</v>
      </c>
      <c r="J80" s="65" t="s">
        <v>543</v>
      </c>
    </row>
    <row r="81" spans="1:10" ht="24.95" customHeight="1" x14ac:dyDescent="0.25">
      <c r="A81" s="28" t="s">
        <v>137</v>
      </c>
      <c r="B81" s="65">
        <v>14</v>
      </c>
      <c r="C81" s="65">
        <v>11</v>
      </c>
      <c r="D81" s="65">
        <v>-21.4</v>
      </c>
      <c r="E81" s="65">
        <v>2</v>
      </c>
      <c r="F81" s="65">
        <v>3</v>
      </c>
      <c r="G81" s="65" t="s">
        <v>361</v>
      </c>
      <c r="H81" s="65">
        <v>23</v>
      </c>
      <c r="I81" s="65">
        <v>17</v>
      </c>
      <c r="J81" s="65">
        <v>-26.1</v>
      </c>
    </row>
    <row r="82" spans="1:10" ht="24.95" customHeight="1" x14ac:dyDescent="0.25">
      <c r="A82" s="22" t="s">
        <v>213</v>
      </c>
      <c r="B82" s="118"/>
      <c r="C82" s="118"/>
      <c r="D82" s="118"/>
      <c r="E82" s="118"/>
      <c r="F82" s="118"/>
      <c r="G82" s="118"/>
      <c r="H82" s="118"/>
      <c r="I82" s="118"/>
      <c r="J82" s="118"/>
    </row>
    <row r="83" spans="1:10" ht="24.95" customHeight="1" x14ac:dyDescent="0.25">
      <c r="A83" s="28" t="s">
        <v>68</v>
      </c>
      <c r="B83" s="65">
        <v>21</v>
      </c>
      <c r="C83" s="65">
        <v>31</v>
      </c>
      <c r="D83" s="65" t="s">
        <v>544</v>
      </c>
      <c r="E83" s="65">
        <v>5</v>
      </c>
      <c r="F83" s="65">
        <v>6</v>
      </c>
      <c r="G83" s="65" t="s">
        <v>355</v>
      </c>
      <c r="H83" s="65">
        <v>37</v>
      </c>
      <c r="I83" s="65">
        <v>50</v>
      </c>
      <c r="J83" s="65" t="s">
        <v>545</v>
      </c>
    </row>
    <row r="84" spans="1:10" ht="24.95" customHeight="1" x14ac:dyDescent="0.25">
      <c r="A84" s="28" t="s">
        <v>286</v>
      </c>
      <c r="B84" s="24"/>
      <c r="C84" s="116"/>
      <c r="D84" s="58"/>
      <c r="E84" s="55"/>
      <c r="F84" s="116"/>
      <c r="G84" s="58"/>
      <c r="H84" s="55"/>
      <c r="I84" s="116"/>
      <c r="J84" s="58"/>
    </row>
    <row r="85" spans="1:10" ht="24.95" customHeight="1" x14ac:dyDescent="0.25">
      <c r="A85" s="28" t="s">
        <v>287</v>
      </c>
      <c r="B85" s="41"/>
      <c r="C85" s="116"/>
      <c r="D85" s="58"/>
      <c r="E85" s="55"/>
      <c r="F85" s="116"/>
      <c r="G85" s="58"/>
      <c r="H85" s="55"/>
      <c r="I85" s="116"/>
      <c r="J85" s="58"/>
    </row>
    <row r="86" spans="1:10" ht="24.95" customHeight="1" x14ac:dyDescent="0.25">
      <c r="A86" s="28" t="s">
        <v>312</v>
      </c>
      <c r="B86" s="57"/>
      <c r="C86" s="116"/>
      <c r="D86" s="58"/>
      <c r="E86" s="55"/>
      <c r="F86" s="116"/>
      <c r="G86" s="58"/>
      <c r="H86" s="55"/>
      <c r="I86" s="116"/>
      <c r="J86" s="58"/>
    </row>
    <row r="87" spans="1:10" ht="24.95" customHeight="1" x14ac:dyDescent="0.25">
      <c r="A87" s="28" t="s">
        <v>313</v>
      </c>
      <c r="B87" s="57"/>
      <c r="C87" s="116"/>
      <c r="D87" s="58"/>
      <c r="E87" s="55"/>
      <c r="F87" s="116"/>
      <c r="G87" s="58"/>
      <c r="H87" s="55"/>
      <c r="I87" s="116"/>
      <c r="J87" s="58"/>
    </row>
    <row r="88" spans="1:10" ht="24.95" customHeight="1" x14ac:dyDescent="0.25">
      <c r="A88" s="28" t="s">
        <v>314</v>
      </c>
      <c r="B88" s="57"/>
      <c r="C88" s="116"/>
      <c r="D88" s="58"/>
      <c r="E88" s="55"/>
      <c r="F88" s="116"/>
      <c r="G88" s="58"/>
      <c r="H88" s="55"/>
      <c r="I88" s="116"/>
      <c r="J88" s="58"/>
    </row>
    <row r="89" spans="1:10" ht="24.95" customHeight="1" x14ac:dyDescent="0.25">
      <c r="A89" s="28" t="s">
        <v>315</v>
      </c>
      <c r="B89" s="57"/>
      <c r="C89" s="116"/>
      <c r="D89" s="58"/>
      <c r="E89" s="55"/>
      <c r="F89" s="116"/>
      <c r="G89" s="58"/>
      <c r="H89" s="55"/>
      <c r="I89" s="116"/>
      <c r="J89" s="58"/>
    </row>
    <row r="90" spans="1:10" ht="24.95" customHeight="1" x14ac:dyDescent="0.25">
      <c r="A90" s="28" t="s">
        <v>69</v>
      </c>
      <c r="B90" s="65">
        <v>7</v>
      </c>
      <c r="C90" s="65">
        <v>10</v>
      </c>
      <c r="D90" s="65" t="s">
        <v>382</v>
      </c>
      <c r="E90" s="65">
        <v>2</v>
      </c>
      <c r="F90" s="65">
        <v>1</v>
      </c>
      <c r="G90" s="65">
        <v>-50</v>
      </c>
      <c r="H90" s="65">
        <v>7</v>
      </c>
      <c r="I90" s="65">
        <v>17</v>
      </c>
      <c r="J90" s="65" t="s">
        <v>402</v>
      </c>
    </row>
    <row r="91" spans="1:10" ht="24.95" customHeight="1" x14ac:dyDescent="0.25">
      <c r="A91" s="57" t="s">
        <v>288</v>
      </c>
      <c r="B91" s="72"/>
      <c r="C91" s="72"/>
      <c r="D91" s="72"/>
      <c r="E91" s="72"/>
      <c r="F91" s="72"/>
      <c r="G91" s="72"/>
      <c r="H91" s="72"/>
      <c r="I91" s="72"/>
      <c r="J91" s="72"/>
    </row>
    <row r="92" spans="1:10" ht="24.95" customHeight="1" x14ac:dyDescent="0.25">
      <c r="A92" s="28" t="s">
        <v>70</v>
      </c>
      <c r="B92" s="65">
        <v>15</v>
      </c>
      <c r="C92" s="65">
        <v>28</v>
      </c>
      <c r="D92" s="65" t="s">
        <v>546</v>
      </c>
      <c r="E92" s="65">
        <v>4</v>
      </c>
      <c r="F92" s="65">
        <v>6</v>
      </c>
      <c r="G92" s="65" t="s">
        <v>361</v>
      </c>
      <c r="H92" s="65">
        <v>19</v>
      </c>
      <c r="I92" s="65">
        <v>42</v>
      </c>
      <c r="J92" s="65" t="s">
        <v>547</v>
      </c>
    </row>
    <row r="93" spans="1:10" ht="24.95" customHeight="1" x14ac:dyDescent="0.25">
      <c r="A93" s="28" t="s">
        <v>316</v>
      </c>
      <c r="B93" s="116"/>
      <c r="C93" s="116"/>
      <c r="D93" s="58"/>
      <c r="E93" s="116"/>
      <c r="F93" s="116"/>
      <c r="G93" s="117"/>
      <c r="H93" s="116"/>
      <c r="I93" s="116"/>
      <c r="J93" s="58"/>
    </row>
    <row r="94" spans="1:10" ht="24.95" customHeight="1" x14ac:dyDescent="0.25">
      <c r="A94" s="28" t="s">
        <v>317</v>
      </c>
      <c r="B94" s="116"/>
      <c r="C94" s="116"/>
      <c r="D94" s="58"/>
      <c r="E94" s="116"/>
      <c r="F94" s="116"/>
      <c r="G94" s="117"/>
      <c r="H94" s="116"/>
      <c r="I94" s="116"/>
      <c r="J94" s="58"/>
    </row>
    <row r="95" spans="1:10" ht="24.95" customHeight="1" x14ac:dyDescent="0.25">
      <c r="A95" s="28" t="s">
        <v>138</v>
      </c>
      <c r="B95" s="65">
        <v>27</v>
      </c>
      <c r="C95" s="65">
        <v>31</v>
      </c>
      <c r="D95" s="65" t="s">
        <v>548</v>
      </c>
      <c r="E95" s="65">
        <v>9</v>
      </c>
      <c r="F95" s="65">
        <v>8</v>
      </c>
      <c r="G95" s="65">
        <v>-11.1</v>
      </c>
      <c r="H95" s="65">
        <v>36</v>
      </c>
      <c r="I95" s="65">
        <v>50</v>
      </c>
      <c r="J95" s="65" t="s">
        <v>549</v>
      </c>
    </row>
    <row r="96" spans="1:10" ht="24.95" customHeight="1" x14ac:dyDescent="0.25">
      <c r="A96" s="28" t="s">
        <v>71</v>
      </c>
      <c r="B96" s="65">
        <v>32</v>
      </c>
      <c r="C96" s="65">
        <v>55</v>
      </c>
      <c r="D96" s="65" t="s">
        <v>550</v>
      </c>
      <c r="E96" s="65">
        <v>3</v>
      </c>
      <c r="F96" s="65">
        <v>8</v>
      </c>
      <c r="G96" s="65" t="s">
        <v>354</v>
      </c>
      <c r="H96" s="65">
        <v>46</v>
      </c>
      <c r="I96" s="65">
        <v>95</v>
      </c>
      <c r="J96" s="65" t="s">
        <v>551</v>
      </c>
    </row>
    <row r="97" spans="1:10" ht="24.95" customHeight="1" x14ac:dyDescent="0.25">
      <c r="A97" s="22" t="s">
        <v>72</v>
      </c>
      <c r="B97" s="65" t="s">
        <v>330</v>
      </c>
      <c r="C97" s="65">
        <v>1</v>
      </c>
      <c r="D97" s="65" t="s">
        <v>330</v>
      </c>
      <c r="E97" s="65" t="s">
        <v>330</v>
      </c>
      <c r="F97" s="65" t="s">
        <v>330</v>
      </c>
      <c r="G97" s="65" t="s">
        <v>330</v>
      </c>
      <c r="H97" s="65" t="s">
        <v>330</v>
      </c>
      <c r="I97" s="65">
        <v>1</v>
      </c>
      <c r="J97" s="65" t="s">
        <v>330</v>
      </c>
    </row>
    <row r="98" spans="1:10" ht="24.95" customHeight="1" x14ac:dyDescent="0.25">
      <c r="A98" s="28" t="s">
        <v>214</v>
      </c>
      <c r="B98" s="118"/>
      <c r="C98" s="118"/>
      <c r="D98" s="118"/>
      <c r="E98" s="118"/>
      <c r="F98" s="118"/>
      <c r="G98" s="118"/>
      <c r="H98" s="118"/>
      <c r="I98" s="118"/>
      <c r="J98" s="118"/>
    </row>
    <row r="99" spans="1:10" ht="24.95" customHeight="1" x14ac:dyDescent="0.25">
      <c r="A99" s="28" t="s">
        <v>73</v>
      </c>
      <c r="B99" s="65">
        <v>15</v>
      </c>
      <c r="C99" s="65">
        <v>44</v>
      </c>
      <c r="D99" s="65" t="s">
        <v>552</v>
      </c>
      <c r="E99" s="65">
        <v>6</v>
      </c>
      <c r="F99" s="65">
        <v>16</v>
      </c>
      <c r="G99" s="65" t="s">
        <v>354</v>
      </c>
      <c r="H99" s="65">
        <v>16</v>
      </c>
      <c r="I99" s="65">
        <v>51</v>
      </c>
      <c r="J99" s="65" t="s">
        <v>553</v>
      </c>
    </row>
    <row r="100" spans="1:10" ht="24.95" customHeight="1" x14ac:dyDescent="0.25">
      <c r="A100" s="28" t="s">
        <v>239</v>
      </c>
      <c r="B100" s="65">
        <v>8</v>
      </c>
      <c r="C100" s="65">
        <v>9</v>
      </c>
      <c r="D100" s="65" t="s">
        <v>422</v>
      </c>
      <c r="E100" s="65">
        <v>3</v>
      </c>
      <c r="F100" s="65">
        <v>2</v>
      </c>
      <c r="G100" s="65">
        <v>-33.299999999999997</v>
      </c>
      <c r="H100" s="65">
        <v>9</v>
      </c>
      <c r="I100" s="65">
        <v>9</v>
      </c>
      <c r="J100" s="65" t="s">
        <v>330</v>
      </c>
    </row>
    <row r="101" spans="1:10" ht="24.95" customHeight="1" x14ac:dyDescent="0.25">
      <c r="A101" s="28" t="s">
        <v>74</v>
      </c>
      <c r="B101" s="65">
        <v>17</v>
      </c>
      <c r="C101" s="65">
        <v>12</v>
      </c>
      <c r="D101" s="65" t="s">
        <v>536</v>
      </c>
      <c r="E101" s="65">
        <v>5</v>
      </c>
      <c r="F101" s="65">
        <v>2</v>
      </c>
      <c r="G101" s="65">
        <v>-60</v>
      </c>
      <c r="H101" s="65">
        <v>20</v>
      </c>
      <c r="I101" s="65">
        <v>19</v>
      </c>
      <c r="J101" s="65">
        <v>-5</v>
      </c>
    </row>
    <row r="102" spans="1:10" ht="24.95" customHeight="1" x14ac:dyDescent="0.25">
      <c r="A102" s="28" t="s">
        <v>139</v>
      </c>
      <c r="B102" s="65">
        <v>11</v>
      </c>
      <c r="C102" s="65">
        <v>15</v>
      </c>
      <c r="D102" s="65" t="s">
        <v>404</v>
      </c>
      <c r="E102" s="65">
        <v>1</v>
      </c>
      <c r="F102" s="65">
        <v>5</v>
      </c>
      <c r="G102" s="65" t="s">
        <v>369</v>
      </c>
      <c r="H102" s="65">
        <v>18</v>
      </c>
      <c r="I102" s="65">
        <v>14</v>
      </c>
      <c r="J102" s="65">
        <v>-22.2</v>
      </c>
    </row>
    <row r="103" spans="1:10" ht="24.95" customHeight="1" x14ac:dyDescent="0.25">
      <c r="A103" s="28" t="s">
        <v>140</v>
      </c>
      <c r="B103" s="65" t="s">
        <v>330</v>
      </c>
      <c r="C103" s="65">
        <v>1</v>
      </c>
      <c r="D103" s="65" t="s">
        <v>330</v>
      </c>
      <c r="E103" s="65" t="s">
        <v>330</v>
      </c>
      <c r="F103" s="65" t="s">
        <v>330</v>
      </c>
      <c r="G103" s="65" t="s">
        <v>330</v>
      </c>
      <c r="H103" s="65" t="s">
        <v>330</v>
      </c>
      <c r="I103" s="65">
        <v>5</v>
      </c>
      <c r="J103" s="65" t="s">
        <v>330</v>
      </c>
    </row>
    <row r="104" spans="1:10" ht="24.95" customHeight="1" x14ac:dyDescent="0.25">
      <c r="A104" s="28" t="s">
        <v>75</v>
      </c>
      <c r="B104" s="65">
        <v>3</v>
      </c>
      <c r="C104" s="65">
        <v>8</v>
      </c>
      <c r="D104" s="65" t="s">
        <v>354</v>
      </c>
      <c r="E104" s="65">
        <v>1</v>
      </c>
      <c r="F104" s="65">
        <v>3</v>
      </c>
      <c r="G104" s="65" t="s">
        <v>358</v>
      </c>
      <c r="H104" s="65">
        <v>4</v>
      </c>
      <c r="I104" s="65">
        <v>7</v>
      </c>
      <c r="J104" s="65" t="s">
        <v>371</v>
      </c>
    </row>
    <row r="105" spans="1:10" ht="24.95" customHeight="1" x14ac:dyDescent="0.25">
      <c r="A105" s="28" t="s">
        <v>76</v>
      </c>
      <c r="B105" s="65">
        <v>12</v>
      </c>
      <c r="C105" s="65">
        <v>21</v>
      </c>
      <c r="D105" s="65" t="s">
        <v>371</v>
      </c>
      <c r="E105" s="65">
        <v>3</v>
      </c>
      <c r="F105" s="65">
        <v>1</v>
      </c>
      <c r="G105" s="65">
        <v>-66.7</v>
      </c>
      <c r="H105" s="65">
        <v>12</v>
      </c>
      <c r="I105" s="65">
        <v>26</v>
      </c>
      <c r="J105" s="65" t="s">
        <v>517</v>
      </c>
    </row>
    <row r="106" spans="1:10" ht="24.95" customHeight="1" x14ac:dyDescent="0.25">
      <c r="A106" s="28" t="s">
        <v>77</v>
      </c>
      <c r="B106" s="65">
        <v>4</v>
      </c>
      <c r="C106" s="65">
        <v>5</v>
      </c>
      <c r="D106" s="65" t="s">
        <v>368</v>
      </c>
      <c r="E106" s="65" t="s">
        <v>330</v>
      </c>
      <c r="F106" s="65">
        <v>1</v>
      </c>
      <c r="G106" s="65" t="s">
        <v>330</v>
      </c>
      <c r="H106" s="65">
        <v>9</v>
      </c>
      <c r="I106" s="65">
        <v>4</v>
      </c>
      <c r="J106" s="65">
        <v>-55.6</v>
      </c>
    </row>
    <row r="107" spans="1:10" ht="24.95" customHeight="1" x14ac:dyDescent="0.25">
      <c r="A107" s="28" t="s">
        <v>78</v>
      </c>
      <c r="B107" s="65">
        <v>9</v>
      </c>
      <c r="C107" s="65">
        <v>8</v>
      </c>
      <c r="D107" s="65">
        <v>-11.1</v>
      </c>
      <c r="E107" s="65">
        <v>1</v>
      </c>
      <c r="F107" s="65">
        <v>3</v>
      </c>
      <c r="G107" s="65" t="s">
        <v>358</v>
      </c>
      <c r="H107" s="65">
        <v>15</v>
      </c>
      <c r="I107" s="65">
        <v>27</v>
      </c>
      <c r="J107" s="65" t="s">
        <v>381</v>
      </c>
    </row>
    <row r="108" spans="1:10" ht="24.95" customHeight="1" x14ac:dyDescent="0.25">
      <c r="A108" s="57" t="s">
        <v>337</v>
      </c>
    </row>
    <row r="109" spans="1:10" ht="24.95" customHeight="1" x14ac:dyDescent="0.25">
      <c r="A109" s="28" t="s">
        <v>79</v>
      </c>
      <c r="B109" s="65">
        <v>3</v>
      </c>
      <c r="C109" s="65">
        <v>8</v>
      </c>
      <c r="D109" s="65" t="s">
        <v>354</v>
      </c>
      <c r="E109" s="65">
        <v>1</v>
      </c>
      <c r="F109" s="65">
        <v>3</v>
      </c>
      <c r="G109" s="65" t="s">
        <v>358</v>
      </c>
      <c r="H109" s="65">
        <v>2</v>
      </c>
      <c r="I109" s="65">
        <v>11</v>
      </c>
      <c r="J109" s="65" t="s">
        <v>401</v>
      </c>
    </row>
    <row r="110" spans="1:10" ht="24.95" customHeight="1" x14ac:dyDescent="0.25">
      <c r="A110" s="28" t="s">
        <v>80</v>
      </c>
      <c r="B110" s="65">
        <v>2</v>
      </c>
      <c r="C110" s="65" t="s">
        <v>330</v>
      </c>
      <c r="D110" s="65">
        <v>-100</v>
      </c>
      <c r="E110" s="65" t="s">
        <v>330</v>
      </c>
      <c r="F110" s="65" t="s">
        <v>330</v>
      </c>
      <c r="G110" s="65" t="s">
        <v>330</v>
      </c>
      <c r="H110" s="65">
        <v>3</v>
      </c>
      <c r="I110" s="65" t="s">
        <v>330</v>
      </c>
      <c r="J110" s="65">
        <v>-100</v>
      </c>
    </row>
    <row r="111" spans="1:10" ht="24.95" customHeight="1" x14ac:dyDescent="0.25">
      <c r="A111" s="28" t="s">
        <v>81</v>
      </c>
      <c r="B111" s="65">
        <v>10</v>
      </c>
      <c r="C111" s="65">
        <v>14</v>
      </c>
      <c r="D111" s="65" t="s">
        <v>370</v>
      </c>
      <c r="E111" s="65">
        <v>2</v>
      </c>
      <c r="F111" s="65">
        <v>1</v>
      </c>
      <c r="G111" s="65">
        <v>-50</v>
      </c>
      <c r="H111" s="65">
        <v>12</v>
      </c>
      <c r="I111" s="65">
        <v>14</v>
      </c>
      <c r="J111" s="65" t="s">
        <v>527</v>
      </c>
    </row>
    <row r="112" spans="1:10" ht="24.95" customHeight="1" x14ac:dyDescent="0.25">
      <c r="A112" s="57" t="s">
        <v>289</v>
      </c>
      <c r="B112" s="118"/>
      <c r="C112" s="118"/>
      <c r="D112" s="118"/>
      <c r="E112" s="118"/>
      <c r="F112" s="118"/>
      <c r="G112" s="118"/>
      <c r="H112" s="118"/>
      <c r="I112" s="118"/>
      <c r="J112" s="118"/>
    </row>
    <row r="113" spans="1:13" ht="24.95" customHeight="1" x14ac:dyDescent="0.25">
      <c r="A113" s="28" t="s">
        <v>187</v>
      </c>
      <c r="B113" s="65">
        <v>11</v>
      </c>
      <c r="C113" s="65">
        <v>13</v>
      </c>
      <c r="D113" s="65" t="s">
        <v>554</v>
      </c>
      <c r="E113" s="65">
        <v>4</v>
      </c>
      <c r="F113" s="65">
        <v>3</v>
      </c>
      <c r="G113" s="65">
        <v>-25</v>
      </c>
      <c r="H113" s="65">
        <v>15</v>
      </c>
      <c r="I113" s="65">
        <v>18</v>
      </c>
      <c r="J113" s="65" t="s">
        <v>355</v>
      </c>
    </row>
    <row r="114" spans="1:13" ht="24.95" customHeight="1" x14ac:dyDescent="0.25">
      <c r="A114" s="57" t="s">
        <v>215</v>
      </c>
      <c r="B114" s="118"/>
      <c r="C114" s="118"/>
      <c r="D114" s="118"/>
      <c r="E114" s="118"/>
      <c r="F114" s="118"/>
      <c r="G114" s="118"/>
      <c r="H114" s="118"/>
      <c r="I114" s="118"/>
      <c r="J114" s="118"/>
    </row>
    <row r="115" spans="1:13" ht="24.95" customHeight="1" x14ac:dyDescent="0.25">
      <c r="A115" s="34" t="s">
        <v>179</v>
      </c>
      <c r="B115" s="65">
        <v>7</v>
      </c>
      <c r="C115" s="65">
        <v>12</v>
      </c>
      <c r="D115" s="65" t="s">
        <v>555</v>
      </c>
      <c r="E115" s="65">
        <v>2</v>
      </c>
      <c r="F115" s="65">
        <v>4</v>
      </c>
      <c r="G115" s="65" t="s">
        <v>360</v>
      </c>
      <c r="H115" s="65">
        <v>8</v>
      </c>
      <c r="I115" s="65">
        <v>16</v>
      </c>
      <c r="J115" s="65" t="s">
        <v>360</v>
      </c>
      <c r="K115" s="11"/>
    </row>
    <row r="116" spans="1:13" ht="24.95" customHeight="1" x14ac:dyDescent="0.25">
      <c r="A116" s="34" t="s">
        <v>216</v>
      </c>
      <c r="B116" s="118"/>
      <c r="C116" s="118"/>
      <c r="D116" s="118"/>
      <c r="E116" s="118"/>
      <c r="F116" s="118"/>
      <c r="G116" s="118"/>
      <c r="H116" s="118"/>
      <c r="I116" s="118"/>
      <c r="J116" s="118"/>
      <c r="K116" s="11"/>
    </row>
    <row r="117" spans="1:13" ht="24.95" customHeight="1" x14ac:dyDescent="0.25">
      <c r="A117" s="34" t="s">
        <v>180</v>
      </c>
      <c r="B117" s="65">
        <v>18</v>
      </c>
      <c r="C117" s="65">
        <v>17</v>
      </c>
      <c r="D117" s="65">
        <v>-5.6</v>
      </c>
      <c r="E117" s="65">
        <v>5</v>
      </c>
      <c r="F117" s="65">
        <v>2</v>
      </c>
      <c r="G117" s="65">
        <v>-60</v>
      </c>
      <c r="H117" s="65">
        <v>34</v>
      </c>
      <c r="I117" s="65">
        <v>23</v>
      </c>
      <c r="J117" s="65">
        <v>-32.4</v>
      </c>
      <c r="K117" s="11"/>
    </row>
    <row r="118" spans="1:13" ht="24.95" customHeight="1" x14ac:dyDescent="0.25">
      <c r="A118" s="34" t="s">
        <v>217</v>
      </c>
      <c r="B118" s="118"/>
      <c r="C118" s="118"/>
      <c r="D118" s="118"/>
      <c r="E118" s="118"/>
      <c r="F118" s="118"/>
      <c r="G118" s="118"/>
      <c r="H118" s="118"/>
      <c r="I118" s="118"/>
      <c r="J118" s="118"/>
      <c r="K118" s="11"/>
    </row>
    <row r="119" spans="1:13" ht="24.95" customHeight="1" x14ac:dyDescent="0.25">
      <c r="A119" s="34" t="s">
        <v>218</v>
      </c>
      <c r="B119" s="118"/>
      <c r="C119" s="118"/>
      <c r="D119" s="118"/>
      <c r="E119" s="118"/>
      <c r="F119" s="118"/>
      <c r="G119" s="118"/>
      <c r="H119" s="118"/>
      <c r="I119" s="118"/>
      <c r="J119" s="118"/>
      <c r="K119" s="11"/>
    </row>
    <row r="120" spans="1:13" ht="24.95" customHeight="1" x14ac:dyDescent="0.25">
      <c r="A120" s="34" t="s">
        <v>181</v>
      </c>
      <c r="B120" s="65">
        <v>5</v>
      </c>
      <c r="C120" s="65">
        <v>4</v>
      </c>
      <c r="D120" s="65">
        <v>-20</v>
      </c>
      <c r="E120" s="65" t="s">
        <v>330</v>
      </c>
      <c r="F120" s="65">
        <v>5</v>
      </c>
      <c r="G120" s="65" t="s">
        <v>330</v>
      </c>
      <c r="H120" s="65">
        <v>7</v>
      </c>
      <c r="I120" s="65">
        <v>1</v>
      </c>
      <c r="J120" s="65">
        <v>-85.7</v>
      </c>
      <c r="K120" s="11"/>
      <c r="M120" s="23"/>
    </row>
    <row r="121" spans="1:13" ht="24.95" customHeight="1" x14ac:dyDescent="0.25">
      <c r="A121" s="34" t="s">
        <v>182</v>
      </c>
      <c r="B121" s="65">
        <v>6</v>
      </c>
      <c r="C121" s="65">
        <v>3</v>
      </c>
      <c r="D121" s="65">
        <v>-50</v>
      </c>
      <c r="E121" s="65">
        <v>4</v>
      </c>
      <c r="F121" s="65" t="s">
        <v>330</v>
      </c>
      <c r="G121" s="65">
        <v>-100</v>
      </c>
      <c r="H121" s="65">
        <v>6</v>
      </c>
      <c r="I121" s="65">
        <v>4</v>
      </c>
      <c r="J121" s="65">
        <v>-33.299999999999997</v>
      </c>
      <c r="K121" s="11"/>
    </row>
    <row r="122" spans="1:13" ht="24.95" customHeight="1" x14ac:dyDescent="0.25">
      <c r="A122" s="34" t="s">
        <v>290</v>
      </c>
      <c r="B122" s="65">
        <v>1</v>
      </c>
      <c r="C122" s="65">
        <v>1</v>
      </c>
      <c r="D122" s="65" t="s">
        <v>330</v>
      </c>
      <c r="E122" s="65" t="s">
        <v>330</v>
      </c>
      <c r="F122" s="65" t="s">
        <v>330</v>
      </c>
      <c r="G122" s="65" t="s">
        <v>330</v>
      </c>
      <c r="H122" s="65">
        <v>1</v>
      </c>
      <c r="I122" s="65">
        <v>1</v>
      </c>
      <c r="J122" s="65" t="s">
        <v>330</v>
      </c>
      <c r="K122" s="11"/>
    </row>
    <row r="123" spans="1:13" ht="24.95" customHeight="1" x14ac:dyDescent="0.25">
      <c r="A123" s="34" t="s">
        <v>183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"/>
    </row>
    <row r="124" spans="1:13" ht="24.95" customHeight="1" x14ac:dyDescent="0.25">
      <c r="A124" s="34" t="s">
        <v>184</v>
      </c>
      <c r="B124" s="65">
        <v>6</v>
      </c>
      <c r="C124" s="65">
        <v>8</v>
      </c>
      <c r="D124" s="65" t="s">
        <v>332</v>
      </c>
      <c r="E124" s="65">
        <v>2</v>
      </c>
      <c r="F124" s="65">
        <v>3</v>
      </c>
      <c r="G124" s="65" t="s">
        <v>361</v>
      </c>
      <c r="H124" s="65">
        <v>6</v>
      </c>
      <c r="I124" s="65">
        <v>11</v>
      </c>
      <c r="J124" s="65" t="s">
        <v>408</v>
      </c>
      <c r="K124" s="11"/>
    </row>
    <row r="125" spans="1:13" ht="24.95" customHeight="1" x14ac:dyDescent="0.25">
      <c r="A125" s="34" t="s">
        <v>185</v>
      </c>
      <c r="B125" s="65" t="s">
        <v>330</v>
      </c>
      <c r="C125" s="65">
        <v>12</v>
      </c>
      <c r="D125" s="65" t="s">
        <v>330</v>
      </c>
      <c r="E125" s="65" t="s">
        <v>330</v>
      </c>
      <c r="F125" s="65">
        <v>12</v>
      </c>
      <c r="G125" s="65" t="s">
        <v>330</v>
      </c>
      <c r="H125" s="65" t="s">
        <v>330</v>
      </c>
      <c r="I125" s="65">
        <v>19</v>
      </c>
      <c r="J125" s="65" t="s">
        <v>330</v>
      </c>
      <c r="K125" s="11"/>
    </row>
    <row r="126" spans="1:13" ht="24.95" customHeight="1" x14ac:dyDescent="0.25">
      <c r="A126" s="35" t="s">
        <v>186</v>
      </c>
      <c r="B126" s="65">
        <v>3</v>
      </c>
      <c r="C126" s="65">
        <v>2</v>
      </c>
      <c r="D126" s="65">
        <v>-33.299999999999997</v>
      </c>
      <c r="E126" s="65" t="s">
        <v>330</v>
      </c>
      <c r="F126" s="65" t="s">
        <v>330</v>
      </c>
      <c r="G126" s="65" t="s">
        <v>330</v>
      </c>
      <c r="H126" s="65">
        <v>3</v>
      </c>
      <c r="I126" s="65">
        <v>3</v>
      </c>
      <c r="J126" s="65" t="s">
        <v>330</v>
      </c>
      <c r="K126" s="11"/>
    </row>
    <row r="127" spans="1:13" ht="24.95" customHeight="1" x14ac:dyDescent="0.25">
      <c r="A127" s="28" t="s">
        <v>100</v>
      </c>
      <c r="B127" s="65">
        <v>1</v>
      </c>
      <c r="C127" s="65">
        <v>1</v>
      </c>
      <c r="D127" s="65" t="s">
        <v>330</v>
      </c>
      <c r="E127" s="65" t="s">
        <v>330</v>
      </c>
      <c r="F127" s="65" t="s">
        <v>330</v>
      </c>
      <c r="G127" s="65" t="s">
        <v>330</v>
      </c>
      <c r="H127" s="65">
        <v>1</v>
      </c>
      <c r="I127" s="65">
        <v>3</v>
      </c>
      <c r="J127" s="65" t="s">
        <v>358</v>
      </c>
    </row>
    <row r="128" spans="1:13" ht="24.95" customHeight="1" x14ac:dyDescent="0.25">
      <c r="A128" s="28" t="s">
        <v>101</v>
      </c>
      <c r="B128" s="65">
        <v>4</v>
      </c>
      <c r="C128" s="65">
        <v>4</v>
      </c>
      <c r="D128" s="65" t="s">
        <v>330</v>
      </c>
      <c r="E128" s="65">
        <v>1</v>
      </c>
      <c r="F128" s="65">
        <v>1</v>
      </c>
      <c r="G128" s="65" t="s">
        <v>330</v>
      </c>
      <c r="H128" s="65">
        <v>3</v>
      </c>
      <c r="I128" s="65">
        <v>7</v>
      </c>
      <c r="J128" s="65" t="s">
        <v>395</v>
      </c>
    </row>
    <row r="129" spans="1:10" ht="24.95" customHeight="1" x14ac:dyDescent="0.25">
      <c r="A129" s="28" t="s">
        <v>220</v>
      </c>
      <c r="B129" s="65" t="s">
        <v>330</v>
      </c>
      <c r="C129" s="65">
        <v>1</v>
      </c>
      <c r="D129" s="65" t="s">
        <v>330</v>
      </c>
      <c r="E129" s="65" t="s">
        <v>330</v>
      </c>
      <c r="F129" s="65" t="s">
        <v>330</v>
      </c>
      <c r="G129" s="65" t="s">
        <v>330</v>
      </c>
      <c r="H129" s="65" t="s">
        <v>330</v>
      </c>
      <c r="I129" s="65">
        <v>1</v>
      </c>
      <c r="J129" s="65" t="s">
        <v>330</v>
      </c>
    </row>
    <row r="130" spans="1:10" ht="24.95" customHeight="1" x14ac:dyDescent="0.25">
      <c r="A130" s="40" t="s">
        <v>219</v>
      </c>
      <c r="B130" s="41"/>
      <c r="C130" s="120"/>
      <c r="D130" s="38"/>
      <c r="E130" s="37"/>
      <c r="F130" s="120"/>
      <c r="G130" s="121"/>
      <c r="H130" s="37"/>
      <c r="I130" s="120"/>
      <c r="J130" s="38"/>
    </row>
    <row r="131" spans="1:10" ht="24.95" customHeight="1" x14ac:dyDescent="0.25">
      <c r="A131" s="22" t="s">
        <v>146</v>
      </c>
      <c r="B131" s="65">
        <v>7</v>
      </c>
      <c r="C131" s="65">
        <v>6</v>
      </c>
      <c r="D131" s="65">
        <v>-14.3</v>
      </c>
      <c r="E131" s="65">
        <v>2</v>
      </c>
      <c r="F131" s="65" t="s">
        <v>330</v>
      </c>
      <c r="G131" s="65">
        <v>-100</v>
      </c>
      <c r="H131" s="65">
        <v>11</v>
      </c>
      <c r="I131" s="65">
        <v>8</v>
      </c>
      <c r="J131" s="65">
        <v>-27.3</v>
      </c>
    </row>
    <row r="132" spans="1:10" ht="24.95" customHeight="1" x14ac:dyDescent="0.25">
      <c r="A132" s="22" t="s">
        <v>197</v>
      </c>
      <c r="B132" s="116"/>
      <c r="C132" s="116"/>
      <c r="D132" s="58"/>
      <c r="E132" s="116"/>
      <c r="F132" s="116"/>
      <c r="G132" s="58"/>
      <c r="H132" s="116"/>
      <c r="I132" s="116"/>
      <c r="J132" s="58"/>
    </row>
    <row r="133" spans="1:10" ht="24.95" customHeight="1" x14ac:dyDescent="0.25">
      <c r="A133" s="22" t="s">
        <v>147</v>
      </c>
      <c r="B133" s="65">
        <v>1</v>
      </c>
      <c r="C133" s="65">
        <v>5</v>
      </c>
      <c r="D133" s="65" t="s">
        <v>369</v>
      </c>
      <c r="E133" s="65" t="s">
        <v>330</v>
      </c>
      <c r="F133" s="65" t="s">
        <v>330</v>
      </c>
      <c r="G133" s="65" t="s">
        <v>330</v>
      </c>
      <c r="H133" s="65">
        <v>1</v>
      </c>
      <c r="I133" s="65">
        <v>9</v>
      </c>
      <c r="J133" s="65" t="s">
        <v>406</v>
      </c>
    </row>
    <row r="134" spans="1:10" ht="24.95" customHeight="1" x14ac:dyDescent="0.25">
      <c r="A134" s="42" t="s">
        <v>221</v>
      </c>
      <c r="B134" s="43"/>
      <c r="C134" s="122"/>
      <c r="D134" s="15"/>
      <c r="E134" s="44"/>
      <c r="F134" s="122"/>
      <c r="G134" s="15"/>
      <c r="H134" s="44"/>
      <c r="I134" s="122"/>
      <c r="J134" s="15"/>
    </row>
    <row r="135" spans="1:10" ht="24.95" customHeight="1" x14ac:dyDescent="0.25">
      <c r="A135" s="28" t="s">
        <v>222</v>
      </c>
      <c r="B135" s="41"/>
      <c r="C135" s="116"/>
      <c r="D135" s="58"/>
      <c r="E135" s="55"/>
      <c r="F135" s="116"/>
      <c r="G135" s="58"/>
      <c r="H135" s="55"/>
      <c r="I135" s="116"/>
      <c r="J135" s="58"/>
    </row>
    <row r="136" spans="1:10" ht="24.95" customHeight="1" x14ac:dyDescent="0.25">
      <c r="A136" s="28" t="s">
        <v>291</v>
      </c>
      <c r="B136" s="57"/>
      <c r="C136" s="116"/>
      <c r="D136" s="58"/>
      <c r="E136" s="55"/>
      <c r="F136" s="116"/>
      <c r="G136" s="58"/>
      <c r="H136" s="55"/>
      <c r="I136" s="116"/>
      <c r="J136" s="58"/>
    </row>
    <row r="137" spans="1:10" ht="24.95" customHeight="1" x14ac:dyDescent="0.25">
      <c r="A137" s="28" t="s">
        <v>292</v>
      </c>
      <c r="B137" s="57"/>
      <c r="C137" s="116"/>
      <c r="D137" s="58"/>
      <c r="E137" s="55"/>
      <c r="F137" s="116"/>
      <c r="G137" s="58"/>
      <c r="H137" s="55"/>
      <c r="I137" s="116"/>
      <c r="J137" s="58"/>
    </row>
    <row r="138" spans="1:10" ht="24.95" customHeight="1" x14ac:dyDescent="0.25">
      <c r="A138" s="28" t="s">
        <v>293</v>
      </c>
      <c r="B138" s="57"/>
      <c r="C138" s="116"/>
      <c r="D138" s="58"/>
      <c r="E138" s="55"/>
      <c r="F138" s="116"/>
      <c r="G138" s="58"/>
      <c r="H138" s="55"/>
      <c r="I138" s="116"/>
      <c r="J138" s="58"/>
    </row>
    <row r="139" spans="1:10" ht="24.95" customHeight="1" x14ac:dyDescent="0.25">
      <c r="A139" s="28" t="s">
        <v>294</v>
      </c>
      <c r="B139" s="57"/>
      <c r="C139" s="116"/>
      <c r="D139" s="58"/>
      <c r="E139" s="55"/>
      <c r="F139" s="116"/>
      <c r="G139" s="58"/>
      <c r="H139" s="55"/>
      <c r="I139" s="116"/>
      <c r="J139" s="58"/>
    </row>
    <row r="140" spans="1:10" ht="24.95" customHeight="1" x14ac:dyDescent="0.25">
      <c r="A140" s="28" t="s">
        <v>295</v>
      </c>
      <c r="B140" s="57"/>
      <c r="C140" s="116"/>
      <c r="D140" s="58"/>
      <c r="E140" s="55"/>
      <c r="F140" s="116"/>
      <c r="G140" s="58"/>
      <c r="H140" s="55"/>
      <c r="I140" s="116"/>
      <c r="J140" s="58"/>
    </row>
    <row r="141" spans="1:10" ht="24.95" customHeight="1" x14ac:dyDescent="0.25">
      <c r="A141" s="28" t="s">
        <v>296</v>
      </c>
      <c r="B141" s="57"/>
      <c r="C141" s="116"/>
      <c r="D141" s="58"/>
      <c r="E141" s="55"/>
      <c r="F141" s="116"/>
      <c r="G141" s="58"/>
      <c r="H141" s="55"/>
      <c r="I141" s="116"/>
      <c r="J141" s="58"/>
    </row>
    <row r="142" spans="1:10" ht="24.95" customHeight="1" x14ac:dyDescent="0.25">
      <c r="A142" s="28" t="s">
        <v>297</v>
      </c>
      <c r="B142" s="57"/>
      <c r="C142" s="116"/>
      <c r="D142" s="58"/>
      <c r="E142" s="55"/>
      <c r="F142" s="116"/>
      <c r="G142" s="58"/>
      <c r="H142" s="55"/>
      <c r="I142" s="116"/>
      <c r="J142" s="58"/>
    </row>
    <row r="143" spans="1:10" ht="24.95" customHeight="1" x14ac:dyDescent="0.25">
      <c r="A143" s="28" t="s">
        <v>298</v>
      </c>
      <c r="B143" s="57"/>
      <c r="C143" s="116"/>
      <c r="D143" s="58"/>
      <c r="E143" s="55"/>
      <c r="F143" s="116"/>
      <c r="G143" s="58"/>
      <c r="H143" s="55"/>
      <c r="I143" s="116"/>
      <c r="J143" s="58"/>
    </row>
    <row r="144" spans="1:10" ht="24.95" customHeight="1" x14ac:dyDescent="0.25">
      <c r="A144" s="28" t="s">
        <v>299</v>
      </c>
      <c r="B144" s="57"/>
      <c r="C144" s="116"/>
      <c r="D144" s="58"/>
      <c r="E144" s="55"/>
      <c r="F144" s="116"/>
      <c r="G144" s="58"/>
      <c r="H144" s="55"/>
      <c r="I144" s="116"/>
      <c r="J144" s="58"/>
    </row>
    <row r="145" spans="1:10" ht="24.95" customHeight="1" x14ac:dyDescent="0.25">
      <c r="A145" s="28" t="s">
        <v>102</v>
      </c>
      <c r="B145" s="65">
        <v>3</v>
      </c>
      <c r="C145" s="65">
        <v>4</v>
      </c>
      <c r="D145" s="65" t="s">
        <v>332</v>
      </c>
      <c r="E145" s="65" t="s">
        <v>330</v>
      </c>
      <c r="F145" s="65">
        <v>3</v>
      </c>
      <c r="G145" s="65" t="s">
        <v>330</v>
      </c>
      <c r="H145" s="65">
        <v>6</v>
      </c>
      <c r="I145" s="65">
        <v>5</v>
      </c>
      <c r="J145" s="65">
        <v>-16.7</v>
      </c>
    </row>
    <row r="146" spans="1:10" ht="24.95" customHeight="1" x14ac:dyDescent="0.25">
      <c r="A146" s="28" t="s">
        <v>148</v>
      </c>
      <c r="B146" s="65">
        <v>1</v>
      </c>
      <c r="C146" s="65" t="s">
        <v>330</v>
      </c>
      <c r="D146" s="65">
        <v>-100</v>
      </c>
      <c r="E146" s="65" t="s">
        <v>330</v>
      </c>
      <c r="F146" s="65" t="s">
        <v>330</v>
      </c>
      <c r="G146" s="65" t="s">
        <v>330</v>
      </c>
      <c r="H146" s="65">
        <v>1</v>
      </c>
      <c r="I146" s="65" t="s">
        <v>330</v>
      </c>
      <c r="J146" s="65">
        <v>-100</v>
      </c>
    </row>
    <row r="147" spans="1:10" ht="24.95" customHeight="1" x14ac:dyDescent="0.25">
      <c r="A147" s="28" t="s">
        <v>149</v>
      </c>
      <c r="B147" s="65">
        <v>3</v>
      </c>
      <c r="C147" s="65">
        <v>4</v>
      </c>
      <c r="D147" s="65" t="s">
        <v>332</v>
      </c>
      <c r="E147" s="65">
        <v>1</v>
      </c>
      <c r="F147" s="65" t="s">
        <v>330</v>
      </c>
      <c r="G147" s="65">
        <v>-100</v>
      </c>
      <c r="H147" s="65">
        <v>2</v>
      </c>
      <c r="I147" s="65">
        <v>9</v>
      </c>
      <c r="J147" s="65" t="s">
        <v>373</v>
      </c>
    </row>
    <row r="148" spans="1:10" ht="24.95" customHeight="1" x14ac:dyDescent="0.25">
      <c r="A148" s="28" t="s">
        <v>223</v>
      </c>
      <c r="B148" s="24"/>
      <c r="C148" s="116"/>
      <c r="D148" s="58"/>
      <c r="E148" s="55"/>
      <c r="F148" s="116"/>
      <c r="G148" s="58"/>
      <c r="H148" s="55"/>
      <c r="I148" s="116"/>
      <c r="J148" s="58"/>
    </row>
    <row r="149" spans="1:10" ht="24.95" customHeight="1" x14ac:dyDescent="0.25">
      <c r="A149" s="28" t="s">
        <v>103</v>
      </c>
      <c r="B149" s="65">
        <v>4</v>
      </c>
      <c r="C149" s="65">
        <v>5</v>
      </c>
      <c r="D149" s="65" t="s">
        <v>368</v>
      </c>
      <c r="E149" s="65" t="s">
        <v>330</v>
      </c>
      <c r="F149" s="65" t="s">
        <v>330</v>
      </c>
      <c r="G149" s="65" t="s">
        <v>330</v>
      </c>
      <c r="H149" s="65">
        <v>9</v>
      </c>
      <c r="I149" s="65">
        <v>8</v>
      </c>
      <c r="J149" s="65">
        <v>-11.1</v>
      </c>
    </row>
    <row r="150" spans="1:10" ht="24.95" customHeight="1" x14ac:dyDescent="0.25">
      <c r="A150" s="28" t="s">
        <v>104</v>
      </c>
      <c r="B150" s="65">
        <v>6</v>
      </c>
      <c r="C150" s="65">
        <v>7</v>
      </c>
      <c r="D150" s="65" t="s">
        <v>527</v>
      </c>
      <c r="E150" s="65">
        <v>3</v>
      </c>
      <c r="F150" s="65">
        <v>1</v>
      </c>
      <c r="G150" s="65">
        <v>-66.7</v>
      </c>
      <c r="H150" s="65">
        <v>9</v>
      </c>
      <c r="I150" s="65">
        <v>10</v>
      </c>
      <c r="J150" s="65" t="s">
        <v>556</v>
      </c>
    </row>
    <row r="151" spans="1:10" ht="24.95" customHeight="1" x14ac:dyDescent="0.25">
      <c r="A151" s="28" t="s">
        <v>105</v>
      </c>
      <c r="B151" s="65">
        <v>8</v>
      </c>
      <c r="C151" s="65">
        <v>9</v>
      </c>
      <c r="D151" s="65" t="s">
        <v>422</v>
      </c>
      <c r="E151" s="65">
        <v>2</v>
      </c>
      <c r="F151" s="65">
        <v>2</v>
      </c>
      <c r="G151" s="65" t="s">
        <v>330</v>
      </c>
      <c r="H151" s="65">
        <v>10</v>
      </c>
      <c r="I151" s="65">
        <v>9</v>
      </c>
      <c r="J151" s="65">
        <v>-10</v>
      </c>
    </row>
    <row r="152" spans="1:10" ht="24.95" customHeight="1" x14ac:dyDescent="0.25">
      <c r="A152" s="28" t="s">
        <v>224</v>
      </c>
      <c r="B152" s="24"/>
      <c r="C152" s="116"/>
      <c r="D152" s="58"/>
      <c r="E152" s="55"/>
      <c r="F152" s="116"/>
      <c r="G152" s="58"/>
      <c r="H152" s="55"/>
      <c r="I152" s="116"/>
      <c r="J152" s="58"/>
    </row>
    <row r="153" spans="1:10" ht="24.95" customHeight="1" x14ac:dyDescent="0.25">
      <c r="A153" s="28" t="s">
        <v>225</v>
      </c>
      <c r="B153" s="24"/>
      <c r="C153" s="116"/>
      <c r="D153" s="58"/>
      <c r="E153" s="55"/>
      <c r="F153" s="116"/>
      <c r="G153" s="58"/>
      <c r="H153" s="55"/>
      <c r="I153" s="116"/>
      <c r="J153" s="58"/>
    </row>
    <row r="154" spans="1:10" ht="24.95" customHeight="1" x14ac:dyDescent="0.25">
      <c r="A154" s="28" t="s">
        <v>300</v>
      </c>
      <c r="B154" s="63"/>
      <c r="C154" s="116"/>
      <c r="D154" s="58"/>
      <c r="E154" s="55"/>
      <c r="F154" s="116"/>
      <c r="G154" s="58"/>
      <c r="H154" s="55"/>
      <c r="I154" s="116"/>
      <c r="J154" s="58"/>
    </row>
    <row r="155" spans="1:10" ht="24.95" customHeight="1" x14ac:dyDescent="0.25">
      <c r="A155" s="28" t="s">
        <v>301</v>
      </c>
      <c r="B155" s="65">
        <v>4</v>
      </c>
      <c r="C155" s="65">
        <v>2</v>
      </c>
      <c r="D155" s="65">
        <v>-50</v>
      </c>
      <c r="E155" s="65">
        <v>1</v>
      </c>
      <c r="F155" s="65" t="s">
        <v>330</v>
      </c>
      <c r="G155" s="65">
        <v>-100</v>
      </c>
      <c r="H155" s="65">
        <v>9</v>
      </c>
      <c r="I155" s="65">
        <v>7</v>
      </c>
      <c r="J155" s="65">
        <v>-22.2</v>
      </c>
    </row>
    <row r="156" spans="1:10" ht="24.95" customHeight="1" x14ac:dyDescent="0.25">
      <c r="A156" s="28" t="s">
        <v>320</v>
      </c>
      <c r="B156" s="65">
        <v>2</v>
      </c>
      <c r="C156" s="65">
        <v>2</v>
      </c>
      <c r="D156" s="65" t="s">
        <v>330</v>
      </c>
      <c r="E156" s="65">
        <v>2</v>
      </c>
      <c r="F156" s="65" t="s">
        <v>330</v>
      </c>
      <c r="G156" s="65">
        <v>-100</v>
      </c>
      <c r="H156" s="65">
        <v>2</v>
      </c>
      <c r="I156" s="65">
        <v>5</v>
      </c>
      <c r="J156" s="65" t="s">
        <v>357</v>
      </c>
    </row>
    <row r="157" spans="1:10" ht="24.95" customHeight="1" x14ac:dyDescent="0.25">
      <c r="A157" s="28" t="s">
        <v>150</v>
      </c>
      <c r="B157" s="65">
        <v>1</v>
      </c>
      <c r="C157" s="65">
        <v>4</v>
      </c>
      <c r="D157" s="65" t="s">
        <v>363</v>
      </c>
      <c r="E157" s="65" t="s">
        <v>330</v>
      </c>
      <c r="F157" s="65">
        <v>4</v>
      </c>
      <c r="G157" s="65" t="s">
        <v>330</v>
      </c>
      <c r="H157" s="65">
        <v>1</v>
      </c>
      <c r="I157" s="65">
        <v>3</v>
      </c>
      <c r="J157" s="65" t="s">
        <v>358</v>
      </c>
    </row>
    <row r="158" spans="1:10" ht="24.95" customHeight="1" x14ac:dyDescent="0.25">
      <c r="A158" s="28" t="s">
        <v>302</v>
      </c>
      <c r="B158" s="65" t="s">
        <v>330</v>
      </c>
      <c r="C158" s="65">
        <v>1</v>
      </c>
      <c r="D158" s="65" t="s">
        <v>330</v>
      </c>
      <c r="E158" s="65" t="s">
        <v>330</v>
      </c>
      <c r="F158" s="65" t="s">
        <v>330</v>
      </c>
      <c r="G158" s="65" t="s">
        <v>330</v>
      </c>
      <c r="H158" s="65" t="s">
        <v>330</v>
      </c>
      <c r="I158" s="65">
        <v>2</v>
      </c>
      <c r="J158" s="65" t="s">
        <v>330</v>
      </c>
    </row>
    <row r="159" spans="1:10" ht="24.95" customHeight="1" x14ac:dyDescent="0.25">
      <c r="A159" s="28" t="s">
        <v>106</v>
      </c>
      <c r="B159" s="65">
        <v>2</v>
      </c>
      <c r="C159" s="65" t="s">
        <v>330</v>
      </c>
      <c r="D159" s="65">
        <v>-100</v>
      </c>
      <c r="E159" s="65" t="s">
        <v>330</v>
      </c>
      <c r="F159" s="65" t="s">
        <v>330</v>
      </c>
      <c r="G159" s="65" t="s">
        <v>330</v>
      </c>
      <c r="H159" s="65">
        <v>4</v>
      </c>
      <c r="I159" s="65" t="s">
        <v>330</v>
      </c>
      <c r="J159" s="65">
        <v>-100</v>
      </c>
    </row>
    <row r="160" spans="1:10" ht="24.95" customHeight="1" x14ac:dyDescent="0.25">
      <c r="A160" s="28" t="s">
        <v>303</v>
      </c>
      <c r="B160" s="55"/>
      <c r="C160" s="116"/>
      <c r="D160" s="58"/>
      <c r="E160" s="55"/>
      <c r="F160" s="116"/>
      <c r="G160" s="58"/>
      <c r="H160" s="55"/>
      <c r="I160" s="116"/>
      <c r="J160" s="58"/>
    </row>
    <row r="161" spans="1:10" ht="24.95" customHeight="1" x14ac:dyDescent="0.25">
      <c r="A161" s="28" t="s">
        <v>107</v>
      </c>
      <c r="B161" s="115"/>
      <c r="C161" s="115"/>
      <c r="D161" s="115"/>
      <c r="E161" s="115"/>
      <c r="F161" s="115"/>
      <c r="G161" s="115"/>
      <c r="H161" s="115"/>
      <c r="I161" s="115"/>
      <c r="J161" s="115"/>
    </row>
    <row r="162" spans="1:10" ht="24.95" customHeight="1" x14ac:dyDescent="0.25">
      <c r="A162" s="28" t="s">
        <v>318</v>
      </c>
      <c r="B162" s="55"/>
      <c r="C162" s="116"/>
      <c r="D162" s="58"/>
      <c r="E162" s="55"/>
      <c r="F162" s="116"/>
      <c r="G162" s="58"/>
      <c r="H162" s="55"/>
      <c r="I162" s="116"/>
      <c r="J162" s="58"/>
    </row>
    <row r="163" spans="1:10" ht="24.95" customHeight="1" x14ac:dyDescent="0.25">
      <c r="A163" s="28" t="s">
        <v>108</v>
      </c>
      <c r="B163" s="65">
        <v>2</v>
      </c>
      <c r="C163" s="65">
        <v>4</v>
      </c>
      <c r="D163" s="65" t="s">
        <v>360</v>
      </c>
      <c r="E163" s="65" t="s">
        <v>330</v>
      </c>
      <c r="F163" s="65">
        <v>2</v>
      </c>
      <c r="G163" s="65" t="s">
        <v>330</v>
      </c>
      <c r="H163" s="65">
        <v>2</v>
      </c>
      <c r="I163" s="65">
        <v>3</v>
      </c>
      <c r="J163" s="65" t="s">
        <v>361</v>
      </c>
    </row>
    <row r="164" spans="1:10" ht="24.95" customHeight="1" x14ac:dyDescent="0.25">
      <c r="A164" s="28" t="s">
        <v>319</v>
      </c>
      <c r="B164" s="55"/>
      <c r="C164" s="116"/>
      <c r="D164" s="58"/>
      <c r="E164" s="55"/>
      <c r="F164" s="116"/>
      <c r="G164" s="58"/>
      <c r="H164" s="55"/>
      <c r="I164" s="116"/>
      <c r="J164" s="58"/>
    </row>
    <row r="165" spans="1:10" ht="24.95" customHeight="1" x14ac:dyDescent="0.25">
      <c r="A165" s="28" t="s">
        <v>109</v>
      </c>
      <c r="B165" s="65">
        <v>2</v>
      </c>
      <c r="C165" s="65" t="s">
        <v>330</v>
      </c>
      <c r="D165" s="65">
        <v>-100</v>
      </c>
      <c r="E165" s="65" t="s">
        <v>330</v>
      </c>
      <c r="F165" s="65" t="s">
        <v>330</v>
      </c>
      <c r="G165" s="65" t="s">
        <v>330</v>
      </c>
      <c r="H165" s="65">
        <v>2</v>
      </c>
      <c r="I165" s="65" t="s">
        <v>330</v>
      </c>
      <c r="J165" s="65">
        <v>-100</v>
      </c>
    </row>
    <row r="166" spans="1:10" ht="24.95" customHeight="1" x14ac:dyDescent="0.25">
      <c r="A166" s="28" t="s">
        <v>321</v>
      </c>
      <c r="B166" s="55"/>
      <c r="C166" s="116"/>
      <c r="D166" s="58"/>
      <c r="E166" s="55"/>
      <c r="F166" s="116"/>
      <c r="G166" s="117"/>
      <c r="H166" s="55"/>
      <c r="I166" s="116"/>
      <c r="J166" s="58"/>
    </row>
    <row r="167" spans="1:10" ht="24.95" customHeight="1" x14ac:dyDescent="0.25">
      <c r="A167" s="28" t="s">
        <v>322</v>
      </c>
      <c r="B167" s="55"/>
      <c r="C167" s="116"/>
      <c r="D167" s="58"/>
      <c r="E167" s="55"/>
      <c r="F167" s="116"/>
      <c r="G167" s="117"/>
      <c r="H167" s="55"/>
      <c r="I167" s="116"/>
      <c r="J167" s="58"/>
    </row>
    <row r="168" spans="1:10" ht="24.95" customHeight="1" x14ac:dyDescent="0.25">
      <c r="A168" s="30" t="s">
        <v>198</v>
      </c>
      <c r="B168" s="116"/>
      <c r="C168" s="116"/>
      <c r="D168" s="58"/>
      <c r="E168" s="116"/>
      <c r="F168" s="116"/>
      <c r="G168" s="58"/>
      <c r="H168" s="116"/>
      <c r="I168" s="116"/>
      <c r="J168" s="58"/>
    </row>
    <row r="169" spans="1:10" ht="24.95" customHeight="1" x14ac:dyDescent="0.25">
      <c r="A169" s="28" t="s">
        <v>304</v>
      </c>
      <c r="B169" s="65">
        <v>5</v>
      </c>
      <c r="C169" s="65">
        <v>3</v>
      </c>
      <c r="D169" s="65">
        <v>-40</v>
      </c>
      <c r="E169" s="65" t="s">
        <v>330</v>
      </c>
      <c r="F169" s="65" t="s">
        <v>330</v>
      </c>
      <c r="G169" s="65" t="s">
        <v>330</v>
      </c>
      <c r="H169" s="65">
        <v>5</v>
      </c>
      <c r="I169" s="65">
        <v>6</v>
      </c>
      <c r="J169" s="65" t="s">
        <v>355</v>
      </c>
    </row>
    <row r="170" spans="1:10" ht="24.95" customHeight="1" x14ac:dyDescent="0.25">
      <c r="A170" s="28" t="s">
        <v>151</v>
      </c>
      <c r="B170" s="65">
        <v>5</v>
      </c>
      <c r="C170" s="65">
        <v>6</v>
      </c>
      <c r="D170" s="65" t="s">
        <v>355</v>
      </c>
      <c r="E170" s="65">
        <v>1</v>
      </c>
      <c r="F170" s="65">
        <v>1</v>
      </c>
      <c r="G170" s="65" t="s">
        <v>330</v>
      </c>
      <c r="H170" s="65">
        <v>11</v>
      </c>
      <c r="I170" s="65">
        <v>10</v>
      </c>
      <c r="J170" s="65">
        <v>-9.1</v>
      </c>
    </row>
    <row r="171" spans="1:10" ht="24.95" customHeight="1" x14ac:dyDescent="0.25">
      <c r="A171" s="28" t="s">
        <v>323</v>
      </c>
      <c r="B171" s="55"/>
      <c r="C171" s="116"/>
      <c r="D171" s="58"/>
      <c r="E171" s="55"/>
      <c r="F171" s="116"/>
      <c r="G171" s="58"/>
      <c r="H171" s="55"/>
      <c r="I171" s="116"/>
      <c r="J171" s="58"/>
    </row>
    <row r="172" spans="1:10" ht="24.95" customHeight="1" x14ac:dyDescent="0.25">
      <c r="A172" s="28" t="s">
        <v>324</v>
      </c>
      <c r="B172" s="55"/>
      <c r="C172" s="116"/>
      <c r="D172" s="58"/>
      <c r="E172" s="55"/>
      <c r="F172" s="116"/>
      <c r="G172" s="58"/>
      <c r="H172" s="55"/>
      <c r="I172" s="116"/>
      <c r="J172" s="58"/>
    </row>
    <row r="173" spans="1:10" ht="24.95" customHeight="1" x14ac:dyDescent="0.25">
      <c r="A173" s="28" t="s">
        <v>110</v>
      </c>
      <c r="B173" s="65">
        <v>1</v>
      </c>
      <c r="C173" s="65" t="s">
        <v>330</v>
      </c>
      <c r="D173" s="65">
        <v>-100</v>
      </c>
      <c r="E173" s="65">
        <v>1</v>
      </c>
      <c r="F173" s="65" t="s">
        <v>330</v>
      </c>
      <c r="G173" s="65">
        <v>-100</v>
      </c>
      <c r="H173" s="65">
        <v>1</v>
      </c>
      <c r="I173" s="65" t="s">
        <v>330</v>
      </c>
      <c r="J173" s="65">
        <v>-100</v>
      </c>
    </row>
    <row r="174" spans="1:10" ht="24.95" customHeight="1" x14ac:dyDescent="0.25">
      <c r="A174" s="28" t="s">
        <v>152</v>
      </c>
      <c r="B174" s="65">
        <v>1</v>
      </c>
      <c r="C174" s="65" t="s">
        <v>330</v>
      </c>
      <c r="D174" s="65">
        <v>-100</v>
      </c>
      <c r="E174" s="65" t="s">
        <v>330</v>
      </c>
      <c r="F174" s="65" t="s">
        <v>330</v>
      </c>
      <c r="G174" s="65" t="s">
        <v>330</v>
      </c>
      <c r="H174" s="65">
        <v>2</v>
      </c>
      <c r="I174" s="65" t="s">
        <v>330</v>
      </c>
      <c r="J174" s="65">
        <v>-100</v>
      </c>
    </row>
    <row r="175" spans="1:10" ht="24.95" customHeight="1" x14ac:dyDescent="0.25">
      <c r="A175" s="28" t="s">
        <v>111</v>
      </c>
      <c r="B175" s="65" t="s">
        <v>330</v>
      </c>
      <c r="C175" s="65">
        <v>5</v>
      </c>
      <c r="D175" s="65" t="s">
        <v>330</v>
      </c>
      <c r="E175" s="65" t="s">
        <v>330</v>
      </c>
      <c r="F175" s="65" t="s">
        <v>330</v>
      </c>
      <c r="G175" s="65" t="s">
        <v>330</v>
      </c>
      <c r="H175" s="65" t="s">
        <v>330</v>
      </c>
      <c r="I175" s="65">
        <v>6</v>
      </c>
      <c r="J175" s="65" t="s">
        <v>330</v>
      </c>
    </row>
    <row r="176" spans="1:10" ht="24.95" customHeight="1" x14ac:dyDescent="0.25">
      <c r="A176" s="28" t="s">
        <v>112</v>
      </c>
      <c r="B176" s="65" t="s">
        <v>330</v>
      </c>
      <c r="C176" s="65">
        <v>1</v>
      </c>
      <c r="D176" s="65" t="s">
        <v>330</v>
      </c>
      <c r="E176" s="65" t="s">
        <v>330</v>
      </c>
      <c r="F176" s="65" t="s">
        <v>330</v>
      </c>
      <c r="G176" s="65" t="s">
        <v>330</v>
      </c>
      <c r="H176" s="65" t="s">
        <v>330</v>
      </c>
      <c r="I176" s="65">
        <v>2</v>
      </c>
      <c r="J176" s="65" t="s">
        <v>330</v>
      </c>
    </row>
    <row r="177" spans="1:10" ht="24.95" customHeight="1" x14ac:dyDescent="0.25">
      <c r="A177" s="28" t="s">
        <v>113</v>
      </c>
      <c r="B177" s="65" t="s">
        <v>330</v>
      </c>
      <c r="C177" s="65">
        <v>4</v>
      </c>
      <c r="D177" s="65" t="s">
        <v>330</v>
      </c>
      <c r="E177" s="65" t="s">
        <v>330</v>
      </c>
      <c r="F177" s="65">
        <v>2</v>
      </c>
      <c r="G177" s="65" t="s">
        <v>330</v>
      </c>
      <c r="H177" s="65" t="s">
        <v>330</v>
      </c>
      <c r="I177" s="65">
        <v>5</v>
      </c>
      <c r="J177" s="65" t="s">
        <v>330</v>
      </c>
    </row>
    <row r="178" spans="1:10" ht="24.95" customHeight="1" x14ac:dyDescent="0.25">
      <c r="A178" s="28" t="s">
        <v>305</v>
      </c>
      <c r="B178" s="65">
        <v>1</v>
      </c>
      <c r="C178" s="65">
        <v>2</v>
      </c>
      <c r="D178" s="65" t="s">
        <v>360</v>
      </c>
      <c r="E178" s="65" t="s">
        <v>330</v>
      </c>
      <c r="F178" s="65" t="s">
        <v>330</v>
      </c>
      <c r="G178" s="65" t="s">
        <v>330</v>
      </c>
      <c r="H178" s="65">
        <v>1</v>
      </c>
      <c r="I178" s="65">
        <v>6</v>
      </c>
      <c r="J178" s="65" t="s">
        <v>372</v>
      </c>
    </row>
    <row r="179" spans="1:10" ht="24.95" customHeight="1" x14ac:dyDescent="0.25">
      <c r="A179" s="28" t="s">
        <v>325</v>
      </c>
      <c r="B179" s="65">
        <v>2</v>
      </c>
      <c r="C179" s="65">
        <v>2</v>
      </c>
      <c r="D179" s="65" t="s">
        <v>330</v>
      </c>
      <c r="E179" s="65">
        <v>2</v>
      </c>
      <c r="F179" s="65">
        <v>1</v>
      </c>
      <c r="G179" s="65">
        <v>-50</v>
      </c>
      <c r="H179" s="65">
        <v>2</v>
      </c>
      <c r="I179" s="65">
        <v>2</v>
      </c>
      <c r="J179" s="65">
        <v>-100</v>
      </c>
    </row>
    <row r="180" spans="1:10" ht="24.95" customHeight="1" x14ac:dyDescent="0.25">
      <c r="A180" s="28" t="s">
        <v>153</v>
      </c>
      <c r="B180" s="65">
        <v>1</v>
      </c>
      <c r="C180" s="65" t="s">
        <v>330</v>
      </c>
      <c r="D180" s="65">
        <v>-100</v>
      </c>
      <c r="E180" s="65" t="s">
        <v>330</v>
      </c>
      <c r="F180" s="65" t="s">
        <v>330</v>
      </c>
      <c r="G180" s="65" t="s">
        <v>330</v>
      </c>
      <c r="H180" s="65">
        <v>1</v>
      </c>
      <c r="I180" s="65" t="s">
        <v>330</v>
      </c>
      <c r="J180" s="65">
        <v>-100</v>
      </c>
    </row>
    <row r="181" spans="1:10" ht="24.95" customHeight="1" x14ac:dyDescent="0.25">
      <c r="A181" s="28" t="s">
        <v>114</v>
      </c>
      <c r="B181" s="65">
        <v>2</v>
      </c>
      <c r="C181" s="65">
        <v>6</v>
      </c>
      <c r="D181" s="65" t="s">
        <v>358</v>
      </c>
      <c r="E181" s="65">
        <v>1</v>
      </c>
      <c r="F181" s="65">
        <v>2</v>
      </c>
      <c r="G181" s="65" t="s">
        <v>360</v>
      </c>
      <c r="H181" s="65">
        <v>2</v>
      </c>
      <c r="I181" s="65">
        <v>6</v>
      </c>
      <c r="J181" s="65" t="s">
        <v>358</v>
      </c>
    </row>
    <row r="182" spans="1:10" ht="24.95" customHeight="1" x14ac:dyDescent="0.25">
      <c r="A182" s="28" t="s">
        <v>115</v>
      </c>
      <c r="B182" s="65">
        <v>1</v>
      </c>
      <c r="C182" s="65">
        <v>2</v>
      </c>
      <c r="D182" s="65" t="s">
        <v>360</v>
      </c>
      <c r="E182" s="65" t="s">
        <v>330</v>
      </c>
      <c r="F182" s="65" t="s">
        <v>330</v>
      </c>
      <c r="G182" s="65" t="s">
        <v>330</v>
      </c>
      <c r="H182" s="65">
        <v>1</v>
      </c>
      <c r="I182" s="65">
        <v>2</v>
      </c>
      <c r="J182" s="65" t="s">
        <v>360</v>
      </c>
    </row>
    <row r="183" spans="1:10" ht="24.95" customHeight="1" x14ac:dyDescent="0.25">
      <c r="A183" s="28" t="s">
        <v>116</v>
      </c>
      <c r="B183" s="65">
        <v>8</v>
      </c>
      <c r="C183" s="65">
        <v>17</v>
      </c>
      <c r="D183" s="65" t="s">
        <v>557</v>
      </c>
      <c r="E183" s="65" t="s">
        <v>330</v>
      </c>
      <c r="F183" s="65">
        <v>1</v>
      </c>
      <c r="G183" s="65" t="s">
        <v>330</v>
      </c>
      <c r="H183" s="65">
        <v>17</v>
      </c>
      <c r="I183" s="65">
        <v>25</v>
      </c>
      <c r="J183" s="65" t="s">
        <v>558</v>
      </c>
    </row>
    <row r="184" spans="1:10" ht="24.95" customHeight="1" x14ac:dyDescent="0.25">
      <c r="A184" s="28" t="s">
        <v>117</v>
      </c>
      <c r="B184" s="65">
        <v>3</v>
      </c>
      <c r="C184" s="65">
        <v>1</v>
      </c>
      <c r="D184" s="65">
        <v>-66.7</v>
      </c>
      <c r="E184" s="65">
        <v>1</v>
      </c>
      <c r="F184" s="65" t="s">
        <v>330</v>
      </c>
      <c r="G184" s="65">
        <v>-100</v>
      </c>
      <c r="H184" s="65">
        <v>8</v>
      </c>
      <c r="I184" s="65">
        <v>2</v>
      </c>
      <c r="J184" s="65">
        <v>-75</v>
      </c>
    </row>
    <row r="185" spans="1:10" ht="24.95" customHeight="1" x14ac:dyDescent="0.25">
      <c r="A185" s="28" t="s">
        <v>226</v>
      </c>
      <c r="B185" s="24"/>
      <c r="C185" s="116"/>
      <c r="D185" s="58"/>
      <c r="E185" s="55"/>
      <c r="F185" s="116"/>
      <c r="G185" s="58"/>
      <c r="H185" s="55"/>
      <c r="I185" s="116"/>
      <c r="J185" s="58"/>
    </row>
    <row r="186" spans="1:10" ht="24.95" customHeight="1" x14ac:dyDescent="0.25">
      <c r="A186" s="28" t="s">
        <v>199</v>
      </c>
      <c r="B186" s="24"/>
      <c r="C186" s="116"/>
      <c r="D186" s="55"/>
      <c r="E186" s="55"/>
      <c r="F186" s="116"/>
      <c r="G186" s="116"/>
      <c r="H186" s="55"/>
      <c r="I186" s="116"/>
      <c r="J186" s="55"/>
    </row>
    <row r="187" spans="1:10" ht="24.95" customHeight="1" x14ac:dyDescent="0.25">
      <c r="A187" s="28" t="s">
        <v>306</v>
      </c>
      <c r="B187" s="65">
        <v>4</v>
      </c>
      <c r="C187" s="65">
        <v>7</v>
      </c>
      <c r="D187" s="65" t="s">
        <v>371</v>
      </c>
      <c r="E187" s="65" t="s">
        <v>330</v>
      </c>
      <c r="F187" s="65">
        <v>1</v>
      </c>
      <c r="G187" s="65" t="s">
        <v>330</v>
      </c>
      <c r="H187" s="65">
        <v>6</v>
      </c>
      <c r="I187" s="65">
        <v>8</v>
      </c>
      <c r="J187" s="65" t="s">
        <v>332</v>
      </c>
    </row>
    <row r="188" spans="1:10" ht="24.95" customHeight="1" x14ac:dyDescent="0.25">
      <c r="A188" s="28" t="s">
        <v>118</v>
      </c>
      <c r="B188" s="65">
        <v>1</v>
      </c>
      <c r="C188" s="65" t="s">
        <v>330</v>
      </c>
      <c r="D188" s="65">
        <v>-100</v>
      </c>
      <c r="E188" s="65" t="s">
        <v>330</v>
      </c>
      <c r="F188" s="65" t="s">
        <v>330</v>
      </c>
      <c r="G188" s="65" t="s">
        <v>330</v>
      </c>
      <c r="H188" s="65">
        <v>1</v>
      </c>
      <c r="I188" s="65" t="s">
        <v>330</v>
      </c>
      <c r="J188" s="65">
        <v>-100</v>
      </c>
    </row>
    <row r="189" spans="1:10" ht="24.95" customHeight="1" x14ac:dyDescent="0.25">
      <c r="A189" s="28" t="s">
        <v>119</v>
      </c>
      <c r="B189" s="115"/>
      <c r="C189" s="115"/>
      <c r="D189" s="115"/>
      <c r="E189" s="115"/>
      <c r="F189" s="115"/>
      <c r="G189" s="115"/>
      <c r="H189" s="115"/>
      <c r="I189" s="115"/>
      <c r="J189" s="115"/>
    </row>
    <row r="190" spans="1:10" ht="24.95" customHeight="1" x14ac:dyDescent="0.25">
      <c r="A190" s="22" t="s">
        <v>227</v>
      </c>
      <c r="B190" s="118"/>
      <c r="C190" s="118"/>
      <c r="D190" s="118"/>
      <c r="E190" s="118"/>
      <c r="F190" s="118"/>
      <c r="G190" s="118"/>
      <c r="H190" s="118"/>
      <c r="I190" s="118"/>
      <c r="J190" s="118"/>
    </row>
    <row r="191" spans="1:10" ht="24.95" customHeight="1" x14ac:dyDescent="0.25">
      <c r="A191" s="22" t="s">
        <v>228</v>
      </c>
      <c r="B191" s="118"/>
      <c r="C191" s="118"/>
      <c r="D191" s="118"/>
      <c r="E191" s="118"/>
      <c r="F191" s="118"/>
      <c r="G191" s="118"/>
      <c r="H191" s="118"/>
      <c r="I191" s="118"/>
      <c r="J191" s="118"/>
    </row>
    <row r="192" spans="1:10" ht="24.95" customHeight="1" x14ac:dyDescent="0.25">
      <c r="A192" s="28" t="s">
        <v>154</v>
      </c>
      <c r="B192" s="65">
        <v>3</v>
      </c>
      <c r="C192" s="65">
        <v>9</v>
      </c>
      <c r="D192" s="65" t="s">
        <v>358</v>
      </c>
      <c r="E192" s="65" t="s">
        <v>330</v>
      </c>
      <c r="F192" s="65">
        <v>2</v>
      </c>
      <c r="G192" s="65" t="s">
        <v>330</v>
      </c>
      <c r="H192" s="65">
        <v>7</v>
      </c>
      <c r="I192" s="65">
        <v>19</v>
      </c>
      <c r="J192" s="65" t="s">
        <v>400</v>
      </c>
    </row>
    <row r="193" spans="1:10" ht="24.95" customHeight="1" x14ac:dyDescent="0.25">
      <c r="A193" s="28" t="s">
        <v>200</v>
      </c>
      <c r="B193" s="72"/>
      <c r="C193" s="72"/>
      <c r="D193" s="72"/>
      <c r="E193" s="72"/>
      <c r="F193" s="72"/>
      <c r="G193" s="72"/>
      <c r="H193" s="72"/>
      <c r="I193" s="72"/>
      <c r="J193" s="72"/>
    </row>
    <row r="194" spans="1:10" ht="24.95" customHeight="1" x14ac:dyDescent="0.25">
      <c r="A194" s="31" t="s">
        <v>240</v>
      </c>
      <c r="B194" s="116"/>
      <c r="C194" s="116"/>
      <c r="D194" s="58"/>
      <c r="E194" s="116"/>
      <c r="F194" s="116"/>
      <c r="G194" s="58"/>
      <c r="H194" s="116"/>
      <c r="I194" s="116"/>
      <c r="J194" s="58"/>
    </row>
    <row r="195" spans="1:10" ht="24.95" customHeight="1" x14ac:dyDescent="0.25">
      <c r="A195" s="28" t="s">
        <v>155</v>
      </c>
      <c r="B195" s="65">
        <v>4</v>
      </c>
      <c r="C195" s="65">
        <v>4</v>
      </c>
      <c r="D195" s="65" t="s">
        <v>330</v>
      </c>
      <c r="E195" s="65" t="s">
        <v>330</v>
      </c>
      <c r="F195" s="65">
        <v>1</v>
      </c>
      <c r="G195" s="65" t="s">
        <v>330</v>
      </c>
      <c r="H195" s="65">
        <v>5</v>
      </c>
      <c r="I195" s="65">
        <v>7</v>
      </c>
      <c r="J195" s="65" t="s">
        <v>370</v>
      </c>
    </row>
    <row r="196" spans="1:10" ht="24.95" customHeight="1" x14ac:dyDescent="0.25">
      <c r="A196" s="28" t="s">
        <v>120</v>
      </c>
      <c r="B196" s="65">
        <v>2</v>
      </c>
      <c r="C196" s="65">
        <v>5</v>
      </c>
      <c r="D196" s="65" t="s">
        <v>357</v>
      </c>
      <c r="E196" s="65">
        <v>1</v>
      </c>
      <c r="F196" s="65" t="s">
        <v>330</v>
      </c>
      <c r="G196" s="65">
        <v>-100</v>
      </c>
      <c r="H196" s="65">
        <v>1</v>
      </c>
      <c r="I196" s="65">
        <v>7</v>
      </c>
      <c r="J196" s="65" t="s">
        <v>374</v>
      </c>
    </row>
    <row r="197" spans="1:10" ht="24.95" customHeight="1" x14ac:dyDescent="0.25">
      <c r="A197" s="28" t="s">
        <v>326</v>
      </c>
      <c r="B197" s="55"/>
      <c r="C197" s="116"/>
      <c r="D197" s="58"/>
      <c r="E197" s="55"/>
      <c r="F197" s="116"/>
      <c r="G197" s="58"/>
      <c r="H197" s="55"/>
      <c r="I197" s="116"/>
      <c r="J197" s="58"/>
    </row>
    <row r="198" spans="1:10" ht="24.95" customHeight="1" x14ac:dyDescent="0.25">
      <c r="A198" s="28" t="s">
        <v>241</v>
      </c>
      <c r="B198" s="115"/>
      <c r="C198" s="115"/>
      <c r="D198" s="115"/>
      <c r="E198" s="115"/>
      <c r="F198" s="115"/>
      <c r="G198" s="115"/>
      <c r="H198" s="115"/>
      <c r="I198" s="115"/>
      <c r="J198" s="115"/>
    </row>
    <row r="199" spans="1:10" ht="24.95" customHeight="1" x14ac:dyDescent="0.25">
      <c r="A199" s="28" t="s">
        <v>201</v>
      </c>
      <c r="B199" s="24"/>
      <c r="C199" s="116"/>
      <c r="D199" s="55"/>
      <c r="E199" s="55"/>
      <c r="F199" s="116"/>
      <c r="G199" s="116"/>
      <c r="H199" s="55"/>
      <c r="I199" s="116"/>
      <c r="J199" s="55"/>
    </row>
    <row r="200" spans="1:10" ht="24.95" customHeight="1" x14ac:dyDescent="0.25">
      <c r="A200" s="28" t="s">
        <v>327</v>
      </c>
      <c r="B200" s="63"/>
      <c r="C200" s="116"/>
      <c r="D200" s="55"/>
      <c r="E200" s="55"/>
      <c r="F200" s="116"/>
      <c r="G200" s="116"/>
      <c r="H200" s="55"/>
      <c r="I200" s="116"/>
      <c r="J200" s="55"/>
    </row>
    <row r="201" spans="1:10" ht="24.95" customHeight="1" x14ac:dyDescent="0.25">
      <c r="A201" s="28" t="s">
        <v>328</v>
      </c>
      <c r="B201" s="63"/>
      <c r="C201" s="116"/>
      <c r="D201" s="55"/>
      <c r="E201" s="55"/>
      <c r="F201" s="116"/>
      <c r="G201" s="116"/>
      <c r="H201" s="55"/>
      <c r="I201" s="116"/>
      <c r="J201" s="55"/>
    </row>
    <row r="202" spans="1:10" ht="24.95" customHeight="1" x14ac:dyDescent="0.25">
      <c r="A202" s="28" t="s">
        <v>121</v>
      </c>
      <c r="B202" s="65">
        <v>7</v>
      </c>
      <c r="C202" s="65">
        <v>6</v>
      </c>
      <c r="D202" s="65">
        <v>-14.3</v>
      </c>
      <c r="E202" s="65">
        <v>3</v>
      </c>
      <c r="F202" s="65">
        <v>1</v>
      </c>
      <c r="G202" s="65">
        <v>-66.7</v>
      </c>
      <c r="H202" s="65">
        <v>17</v>
      </c>
      <c r="I202" s="65">
        <v>7</v>
      </c>
      <c r="J202" s="65">
        <v>-58.8</v>
      </c>
    </row>
    <row r="203" spans="1:10" ht="24.95" customHeight="1" x14ac:dyDescent="0.25">
      <c r="A203" s="28" t="s">
        <v>122</v>
      </c>
      <c r="B203" s="65">
        <v>1</v>
      </c>
      <c r="C203" s="65">
        <v>6</v>
      </c>
      <c r="D203" s="65" t="s">
        <v>372</v>
      </c>
      <c r="E203" s="65">
        <v>3</v>
      </c>
      <c r="F203" s="65" t="s">
        <v>330</v>
      </c>
      <c r="G203" s="65">
        <v>-100</v>
      </c>
      <c r="H203" s="65">
        <v>3</v>
      </c>
      <c r="I203" s="65">
        <v>13</v>
      </c>
      <c r="J203" s="65" t="s">
        <v>559</v>
      </c>
    </row>
    <row r="204" spans="1:10" ht="24.95" customHeight="1" x14ac:dyDescent="0.25">
      <c r="A204" s="28" t="s">
        <v>229</v>
      </c>
      <c r="B204" s="24"/>
      <c r="C204" s="116"/>
      <c r="D204" s="58"/>
      <c r="E204" s="55"/>
      <c r="F204" s="116"/>
      <c r="G204" s="58"/>
      <c r="H204" s="55"/>
      <c r="I204" s="116"/>
      <c r="J204" s="58"/>
    </row>
    <row r="205" spans="1:10" ht="24.95" customHeight="1" x14ac:dyDescent="0.25">
      <c r="A205" s="28" t="s">
        <v>156</v>
      </c>
      <c r="B205" s="65" t="s">
        <v>330</v>
      </c>
      <c r="C205" s="65">
        <v>1</v>
      </c>
      <c r="D205" s="65" t="s">
        <v>330</v>
      </c>
      <c r="E205" s="65" t="s">
        <v>330</v>
      </c>
      <c r="F205" s="65" t="s">
        <v>330</v>
      </c>
      <c r="G205" s="65" t="s">
        <v>330</v>
      </c>
      <c r="H205" s="65" t="s">
        <v>330</v>
      </c>
      <c r="I205" s="65">
        <v>1</v>
      </c>
      <c r="J205" s="65" t="s">
        <v>330</v>
      </c>
    </row>
    <row r="206" spans="1:10" ht="24.95" customHeight="1" x14ac:dyDescent="0.25">
      <c r="A206" s="28" t="s">
        <v>157</v>
      </c>
      <c r="B206" s="65" t="s">
        <v>330</v>
      </c>
      <c r="C206" s="65">
        <v>1</v>
      </c>
      <c r="D206" s="65" t="s">
        <v>330</v>
      </c>
      <c r="E206" s="65" t="s">
        <v>330</v>
      </c>
      <c r="F206" s="65" t="s">
        <v>330</v>
      </c>
      <c r="G206" s="65" t="s">
        <v>330</v>
      </c>
      <c r="H206" s="65" t="s">
        <v>330</v>
      </c>
      <c r="I206" s="65">
        <v>1</v>
      </c>
      <c r="J206" s="65" t="s">
        <v>330</v>
      </c>
    </row>
    <row r="207" spans="1:10" ht="24.95" customHeight="1" x14ac:dyDescent="0.25">
      <c r="A207" s="28" t="s">
        <v>230</v>
      </c>
      <c r="B207" s="24"/>
      <c r="C207" s="116"/>
      <c r="D207" s="58"/>
      <c r="E207" s="55"/>
      <c r="F207" s="116"/>
      <c r="G207" s="58"/>
      <c r="H207" s="55"/>
      <c r="I207" s="116"/>
      <c r="J207" s="58"/>
    </row>
    <row r="208" spans="1:10" ht="24.95" customHeight="1" x14ac:dyDescent="0.25">
      <c r="A208" s="28" t="s">
        <v>231</v>
      </c>
      <c r="B208" s="24"/>
      <c r="C208" s="116"/>
      <c r="D208" s="58"/>
      <c r="E208" s="55"/>
      <c r="F208" s="116"/>
      <c r="G208" s="58"/>
      <c r="H208" s="55"/>
      <c r="I208" s="116"/>
      <c r="J208" s="58"/>
    </row>
    <row r="209" spans="1:10" ht="31.5" customHeight="1" x14ac:dyDescent="0.25">
      <c r="A209" s="28" t="s">
        <v>202</v>
      </c>
      <c r="B209" s="24"/>
      <c r="C209" s="116"/>
      <c r="D209" s="55"/>
      <c r="E209" s="55"/>
      <c r="F209" s="116"/>
      <c r="G209" s="116"/>
      <c r="H209" s="55"/>
      <c r="I209" s="116"/>
      <c r="J209" s="55"/>
    </row>
    <row r="210" spans="1:10" ht="31.5" customHeight="1" x14ac:dyDescent="0.25">
      <c r="A210" s="28" t="s">
        <v>123</v>
      </c>
      <c r="B210" s="65" t="s">
        <v>330</v>
      </c>
      <c r="C210" s="65">
        <v>1</v>
      </c>
      <c r="D210" s="65" t="s">
        <v>330</v>
      </c>
      <c r="E210" s="65" t="s">
        <v>330</v>
      </c>
      <c r="F210" s="65" t="s">
        <v>330</v>
      </c>
      <c r="G210" s="65" t="s">
        <v>330</v>
      </c>
      <c r="H210" s="65" t="s">
        <v>330</v>
      </c>
      <c r="I210" s="65">
        <v>1</v>
      </c>
      <c r="J210" s="65" t="s">
        <v>330</v>
      </c>
    </row>
    <row r="211" spans="1:10" ht="24.95" customHeight="1" x14ac:dyDescent="0.25">
      <c r="A211" s="28" t="s">
        <v>124</v>
      </c>
      <c r="B211" s="65">
        <v>1</v>
      </c>
      <c r="C211" s="65" t="s">
        <v>330</v>
      </c>
      <c r="D211" s="65">
        <v>-100</v>
      </c>
      <c r="E211" s="65" t="s">
        <v>330</v>
      </c>
      <c r="F211" s="65" t="s">
        <v>330</v>
      </c>
      <c r="G211" s="65" t="s">
        <v>330</v>
      </c>
      <c r="H211" s="65">
        <v>1</v>
      </c>
      <c r="I211" s="65" t="s">
        <v>330</v>
      </c>
      <c r="J211" s="65">
        <v>-100</v>
      </c>
    </row>
    <row r="212" spans="1:10" ht="24.95" customHeight="1" x14ac:dyDescent="0.25">
      <c r="A212" s="28" t="s">
        <v>125</v>
      </c>
      <c r="B212" s="65">
        <v>3</v>
      </c>
      <c r="C212" s="65">
        <v>2</v>
      </c>
      <c r="D212" s="65">
        <v>-33.299999999999997</v>
      </c>
      <c r="E212" s="65">
        <v>1</v>
      </c>
      <c r="F212" s="65" t="s">
        <v>330</v>
      </c>
      <c r="G212" s="65">
        <v>-100</v>
      </c>
      <c r="H212" s="65">
        <v>4</v>
      </c>
      <c r="I212" s="65">
        <v>4</v>
      </c>
      <c r="J212" s="65" t="s">
        <v>330</v>
      </c>
    </row>
    <row r="213" spans="1:10" ht="24.95" customHeight="1" x14ac:dyDescent="0.25">
      <c r="A213" s="28" t="s">
        <v>126</v>
      </c>
      <c r="B213" s="55"/>
      <c r="C213" s="116"/>
      <c r="D213" s="117"/>
      <c r="E213" s="55"/>
      <c r="F213" s="116"/>
      <c r="G213" s="58"/>
      <c r="H213" s="55"/>
      <c r="I213" s="116"/>
      <c r="J213" s="117"/>
    </row>
    <row r="214" spans="1:10" ht="24.95" customHeight="1" x14ac:dyDescent="0.25">
      <c r="A214" s="28" t="s">
        <v>127</v>
      </c>
      <c r="B214" s="115"/>
      <c r="C214" s="115"/>
      <c r="D214" s="115"/>
      <c r="E214" s="115"/>
      <c r="F214" s="115"/>
      <c r="G214" s="115"/>
      <c r="H214" s="115"/>
      <c r="I214" s="115"/>
      <c r="J214" s="115"/>
    </row>
    <row r="215" spans="1:10" ht="24.95" customHeight="1" x14ac:dyDescent="0.25">
      <c r="A215" s="28" t="s">
        <v>203</v>
      </c>
      <c r="B215" s="24"/>
      <c r="C215" s="118"/>
      <c r="D215" s="118"/>
      <c r="E215" s="118"/>
      <c r="F215" s="118"/>
      <c r="G215" s="118"/>
      <c r="H215" s="118"/>
      <c r="I215" s="118"/>
      <c r="J215" s="118"/>
    </row>
    <row r="216" spans="1:10" ht="24.95" customHeight="1" x14ac:dyDescent="0.25">
      <c r="A216" s="28" t="s">
        <v>128</v>
      </c>
      <c r="B216" s="65">
        <v>5</v>
      </c>
      <c r="C216" s="65">
        <v>7</v>
      </c>
      <c r="D216" s="65" t="s">
        <v>370</v>
      </c>
      <c r="E216" s="65">
        <v>2</v>
      </c>
      <c r="F216" s="65">
        <v>2</v>
      </c>
      <c r="G216" s="65" t="s">
        <v>330</v>
      </c>
      <c r="H216" s="65">
        <v>11</v>
      </c>
      <c r="I216" s="65">
        <v>9</v>
      </c>
      <c r="J216" s="65">
        <v>-18.2</v>
      </c>
    </row>
    <row r="217" spans="1:10" ht="24.95" customHeight="1" x14ac:dyDescent="0.25">
      <c r="A217" s="28" t="s">
        <v>232</v>
      </c>
      <c r="B217" s="24"/>
      <c r="C217" s="116"/>
      <c r="D217" s="58"/>
      <c r="E217" s="55"/>
      <c r="F217" s="116"/>
      <c r="G217" s="58"/>
      <c r="H217" s="55"/>
      <c r="I217" s="116"/>
      <c r="J217" s="58"/>
    </row>
    <row r="218" spans="1:10" ht="24.95" customHeight="1" x14ac:dyDescent="0.25">
      <c r="A218" s="28" t="s">
        <v>242</v>
      </c>
      <c r="B218" s="115"/>
      <c r="C218" s="115"/>
      <c r="D218" s="115"/>
      <c r="E218" s="115"/>
      <c r="F218" s="115"/>
      <c r="G218" s="115"/>
      <c r="H218" s="115"/>
      <c r="I218" s="115"/>
      <c r="J218" s="115"/>
    </row>
    <row r="219" spans="1:10" ht="24.95" customHeight="1" x14ac:dyDescent="0.25">
      <c r="A219" s="28" t="s">
        <v>129</v>
      </c>
      <c r="B219" s="65" t="s">
        <v>330</v>
      </c>
      <c r="C219" s="65">
        <v>2</v>
      </c>
      <c r="D219" s="65" t="s">
        <v>330</v>
      </c>
      <c r="E219" s="65" t="s">
        <v>330</v>
      </c>
      <c r="F219" s="65" t="s">
        <v>330</v>
      </c>
      <c r="G219" s="65" t="s">
        <v>330</v>
      </c>
      <c r="H219" s="65" t="s">
        <v>330</v>
      </c>
      <c r="I219" s="65">
        <v>3</v>
      </c>
      <c r="J219" s="65" t="s">
        <v>330</v>
      </c>
    </row>
    <row r="220" spans="1:10" ht="24.95" customHeight="1" x14ac:dyDescent="0.25">
      <c r="A220" s="28" t="s">
        <v>130</v>
      </c>
      <c r="B220" s="65" t="s">
        <v>330</v>
      </c>
      <c r="C220" s="65">
        <v>1</v>
      </c>
      <c r="D220" s="65" t="s">
        <v>330</v>
      </c>
      <c r="E220" s="65" t="s">
        <v>330</v>
      </c>
      <c r="F220" s="65">
        <v>3</v>
      </c>
      <c r="G220" s="65" t="s">
        <v>330</v>
      </c>
      <c r="H220" s="65" t="s">
        <v>330</v>
      </c>
      <c r="I220" s="65">
        <v>2</v>
      </c>
      <c r="J220" s="65" t="s">
        <v>330</v>
      </c>
    </row>
    <row r="221" spans="1:10" ht="24.95" customHeight="1" x14ac:dyDescent="0.25">
      <c r="A221" s="28" t="s">
        <v>131</v>
      </c>
      <c r="B221" s="65">
        <v>3</v>
      </c>
      <c r="C221" s="65" t="s">
        <v>330</v>
      </c>
      <c r="D221" s="65">
        <v>-100</v>
      </c>
      <c r="E221" s="65">
        <v>2</v>
      </c>
      <c r="F221" s="65" t="s">
        <v>330</v>
      </c>
      <c r="G221" s="65">
        <v>-100</v>
      </c>
      <c r="H221" s="65">
        <v>2</v>
      </c>
      <c r="I221" s="65" t="s">
        <v>330</v>
      </c>
      <c r="J221" s="65">
        <v>-100</v>
      </c>
    </row>
    <row r="222" spans="1:10" ht="30" customHeight="1" x14ac:dyDescent="0.25">
      <c r="A222" s="28" t="s">
        <v>132</v>
      </c>
      <c r="B222" s="65">
        <v>1</v>
      </c>
      <c r="C222" s="65">
        <v>3</v>
      </c>
      <c r="D222" s="65" t="s">
        <v>358</v>
      </c>
      <c r="E222" s="65" t="s">
        <v>330</v>
      </c>
      <c r="F222" s="65" t="s">
        <v>330</v>
      </c>
      <c r="G222" s="65" t="s">
        <v>330</v>
      </c>
      <c r="H222" s="65">
        <v>4</v>
      </c>
      <c r="I222" s="65">
        <v>3</v>
      </c>
      <c r="J222" s="65">
        <v>-25</v>
      </c>
    </row>
    <row r="223" spans="1:10" ht="24.95" customHeight="1" x14ac:dyDescent="0.25">
      <c r="A223" s="28" t="s">
        <v>133</v>
      </c>
      <c r="B223" s="115"/>
      <c r="C223" s="115"/>
      <c r="D223" s="115"/>
      <c r="E223" s="115"/>
      <c r="F223" s="115"/>
      <c r="G223" s="115"/>
      <c r="H223" s="115"/>
      <c r="I223" s="115"/>
      <c r="J223" s="115"/>
    </row>
    <row r="224" spans="1:10" ht="24.95" customHeight="1" x14ac:dyDescent="0.25">
      <c r="A224" s="28" t="s">
        <v>329</v>
      </c>
      <c r="B224" s="115"/>
      <c r="C224" s="115"/>
      <c r="D224" s="115"/>
      <c r="E224" s="115"/>
      <c r="F224" s="115"/>
      <c r="G224" s="115"/>
      <c r="H224" s="115"/>
      <c r="I224" s="115"/>
      <c r="J224" s="115"/>
    </row>
    <row r="225" spans="1:10" ht="24.95" customHeight="1" x14ac:dyDescent="0.25">
      <c r="A225" s="28" t="s">
        <v>134</v>
      </c>
      <c r="B225" s="65">
        <v>3</v>
      </c>
      <c r="C225" s="65">
        <v>3</v>
      </c>
      <c r="D225" s="65" t="s">
        <v>330</v>
      </c>
      <c r="E225" s="65">
        <v>1</v>
      </c>
      <c r="F225" s="65" t="s">
        <v>330</v>
      </c>
      <c r="G225" s="65">
        <v>-100</v>
      </c>
      <c r="H225" s="65">
        <v>7</v>
      </c>
      <c r="I225" s="65">
        <v>6</v>
      </c>
      <c r="J225" s="65">
        <v>-14.3</v>
      </c>
    </row>
    <row r="226" spans="1:10" ht="24.95" customHeight="1" x14ac:dyDescent="0.25">
      <c r="A226" s="28" t="s">
        <v>135</v>
      </c>
      <c r="B226" s="65">
        <v>1</v>
      </c>
      <c r="C226" s="65" t="s">
        <v>330</v>
      </c>
      <c r="D226" s="65">
        <v>-100</v>
      </c>
      <c r="E226" s="65" t="s">
        <v>330</v>
      </c>
      <c r="F226" s="65" t="s">
        <v>330</v>
      </c>
      <c r="G226" s="65" t="s">
        <v>330</v>
      </c>
      <c r="H226" s="65">
        <v>1</v>
      </c>
      <c r="I226" s="65" t="s">
        <v>330</v>
      </c>
      <c r="J226" s="65">
        <v>-100</v>
      </c>
    </row>
    <row r="227" spans="1:10" ht="24.95" customHeight="1" x14ac:dyDescent="0.25">
      <c r="A227" s="29" t="s">
        <v>233</v>
      </c>
      <c r="B227" s="19"/>
      <c r="C227" s="12"/>
      <c r="D227" s="20"/>
      <c r="E227" s="19"/>
      <c r="F227" s="12"/>
      <c r="G227" s="20"/>
      <c r="H227" s="19"/>
      <c r="I227" s="12"/>
      <c r="J227" s="20"/>
    </row>
    <row r="228" spans="1:10" ht="24.95" customHeight="1" x14ac:dyDescent="0.25">
      <c r="A228" s="29" t="s">
        <v>234</v>
      </c>
      <c r="B228" s="19"/>
      <c r="C228" s="12"/>
      <c r="D228" s="20"/>
      <c r="E228" s="19"/>
      <c r="F228" s="12"/>
      <c r="G228" s="20"/>
      <c r="H228" s="19"/>
      <c r="I228" s="12"/>
      <c r="J228" s="20"/>
    </row>
    <row r="229" spans="1:10" ht="24.95" customHeight="1" x14ac:dyDescent="0.25">
      <c r="A229" s="29" t="s">
        <v>235</v>
      </c>
      <c r="B229" s="19"/>
      <c r="C229" s="12"/>
      <c r="D229" s="20"/>
      <c r="E229" s="19"/>
      <c r="F229" s="12"/>
      <c r="G229" s="20"/>
      <c r="H229" s="19"/>
      <c r="I229" s="12"/>
      <c r="J229" s="20"/>
    </row>
    <row r="230" spans="1:10" ht="36" customHeight="1" x14ac:dyDescent="0.25">
      <c r="A230" s="32" t="s">
        <v>236</v>
      </c>
      <c r="B230" s="19"/>
      <c r="C230" s="12"/>
      <c r="D230" s="20"/>
      <c r="E230" s="19"/>
      <c r="F230" s="12"/>
      <c r="G230" s="20"/>
      <c r="H230" s="19"/>
      <c r="I230" s="12"/>
      <c r="J230" s="20"/>
    </row>
    <row r="231" spans="1:10" ht="36" customHeight="1" x14ac:dyDescent="0.25">
      <c r="A231" s="32" t="s">
        <v>237</v>
      </c>
      <c r="B231" s="19"/>
      <c r="C231" s="12"/>
      <c r="D231" s="20"/>
      <c r="E231" s="19"/>
      <c r="F231" s="12"/>
      <c r="G231" s="20"/>
      <c r="H231" s="19"/>
      <c r="I231" s="12"/>
      <c r="J231" s="20"/>
    </row>
    <row r="232" spans="1:10" ht="36" customHeight="1" x14ac:dyDescent="0.25">
      <c r="A232" s="32" t="s">
        <v>238</v>
      </c>
      <c r="B232" s="19"/>
      <c r="C232" s="12"/>
      <c r="D232" s="20"/>
      <c r="E232" s="19"/>
      <c r="F232" s="12"/>
      <c r="G232" s="20"/>
      <c r="H232" s="19"/>
      <c r="I232" s="12"/>
      <c r="J232" s="20"/>
    </row>
    <row r="233" spans="1:10" ht="36" customHeight="1" x14ac:dyDescent="0.25">
      <c r="A233" s="64" t="s">
        <v>307</v>
      </c>
      <c r="B233" s="55"/>
      <c r="C233" s="12"/>
      <c r="D233" s="58"/>
      <c r="E233" s="55"/>
      <c r="F233" s="12"/>
      <c r="G233" s="58"/>
      <c r="H233" s="55"/>
      <c r="I233" s="12"/>
      <c r="J233" s="58"/>
    </row>
    <row r="234" spans="1:10" ht="24.95" customHeight="1" x14ac:dyDescent="0.25">
      <c r="A234" s="21" t="s">
        <v>136</v>
      </c>
      <c r="B234" s="33">
        <v>1063</v>
      </c>
      <c r="C234" s="33">
        <v>1404</v>
      </c>
      <c r="D234" s="58"/>
      <c r="E234" s="33">
        <v>371</v>
      </c>
      <c r="F234" s="33">
        <v>386</v>
      </c>
      <c r="G234" s="58"/>
      <c r="H234" s="33">
        <v>1598</v>
      </c>
      <c r="I234" s="33">
        <v>2101</v>
      </c>
      <c r="J234" s="58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G84:G89 D84:D89 J84:J89 D22:D23 D26 G22:G23 G26 J22:J23 J26 D113 G113 J113 D103:D107 G103:G107 J103:J107 D45 D47 G45 G47 J45 J47 G194:G195 D194:D195 J194:J195">
    <cfRule type="cellIs" dxfId="181" priority="1300" stopIfTrue="1" operator="lessThanOrEqual">
      <formula>0</formula>
    </cfRule>
  </conditionalFormatting>
  <conditionalFormatting sqref="G84:G89 D84:D89 J84:J89 D22:D23 D26 G22:G23 G26 J22:J23 J26 D113 G113 J113 D103:D107 G103:G107 J103:J107 D45 D47 G45 G47 J45 J47 G194:G195 D194:D195 J194:J195">
    <cfRule type="cellIs" dxfId="180" priority="1299" stopIfTrue="1" operator="greaterThan">
      <formula>0</formula>
    </cfRule>
  </conditionalFormatting>
  <conditionalFormatting sqref="G29 D29 J29 J32 D32 G32">
    <cfRule type="cellIs" dxfId="179" priority="1298" stopIfTrue="1" operator="lessThanOrEqual">
      <formula>0</formula>
    </cfRule>
  </conditionalFormatting>
  <conditionalFormatting sqref="G29 D29 J29 J32 D32 G32">
    <cfRule type="cellIs" dxfId="178" priority="1297" stopIfTrue="1" operator="greaterThan">
      <formula>0</formula>
    </cfRule>
  </conditionalFormatting>
  <conditionalFormatting sqref="J130 D130">
    <cfRule type="cellIs" dxfId="177" priority="1280" stopIfTrue="1" operator="lessThanOrEqual">
      <formula>0</formula>
    </cfRule>
  </conditionalFormatting>
  <conditionalFormatting sqref="J130 D130">
    <cfRule type="cellIs" dxfId="176" priority="1279" stopIfTrue="1" operator="greaterThan">
      <formula>0</formula>
    </cfRule>
  </conditionalFormatting>
  <conditionalFormatting sqref="G52:G54 D52:D54 J52:J54">
    <cfRule type="cellIs" dxfId="175" priority="1290" stopIfTrue="1" operator="lessThanOrEqual">
      <formula>0</formula>
    </cfRule>
  </conditionalFormatting>
  <conditionalFormatting sqref="G52:G54 D52:D54 J52:J54">
    <cfRule type="cellIs" dxfId="174" priority="1289" stopIfTrue="1" operator="greaterThan">
      <formula>0</formula>
    </cfRule>
  </conditionalFormatting>
  <conditionalFormatting sqref="J63:J64 G63:G64 G68:G69 J68:J69">
    <cfRule type="cellIs" dxfId="173" priority="1288" stopIfTrue="1" operator="lessThanOrEqual">
      <formula>0</formula>
    </cfRule>
  </conditionalFormatting>
  <conditionalFormatting sqref="J63:J64 G63:G64 G68:G69 J68:J69">
    <cfRule type="cellIs" dxfId="172" priority="1287" stopIfTrue="1" operator="greaterThan">
      <formula>0</formula>
    </cfRule>
  </conditionalFormatting>
  <conditionalFormatting sqref="J134:J144 D134:D144 G134:G144">
    <cfRule type="cellIs" dxfId="171" priority="1278" stopIfTrue="1" operator="lessThanOrEqual">
      <formula>0</formula>
    </cfRule>
  </conditionalFormatting>
  <conditionalFormatting sqref="J134:J144 D134:D144 G134:G144">
    <cfRule type="cellIs" dxfId="170" priority="1277" stopIfTrue="1" operator="greaterThan">
      <formula>0</formula>
    </cfRule>
  </conditionalFormatting>
  <conditionalFormatting sqref="G148 D148 J148">
    <cfRule type="cellIs" dxfId="169" priority="1276" stopIfTrue="1" operator="lessThanOrEqual">
      <formula>0</formula>
    </cfRule>
  </conditionalFormatting>
  <conditionalFormatting sqref="G148 D148 J148">
    <cfRule type="cellIs" dxfId="168" priority="1275" stopIfTrue="1" operator="greaterThan">
      <formula>0</formula>
    </cfRule>
  </conditionalFormatting>
  <conditionalFormatting sqref="J152:J154 D152:D154 G152:G154">
    <cfRule type="cellIs" dxfId="167" priority="1274" stopIfTrue="1" operator="lessThanOrEqual">
      <formula>0</formula>
    </cfRule>
  </conditionalFormatting>
  <conditionalFormatting sqref="J152:J154 D152:D154 G152:G154">
    <cfRule type="cellIs" dxfId="166" priority="1273" stopIfTrue="1" operator="greaterThan">
      <formula>0</formula>
    </cfRule>
  </conditionalFormatting>
  <conditionalFormatting sqref="G217 D217 J217">
    <cfRule type="cellIs" dxfId="165" priority="1256" stopIfTrue="1" operator="lessThanOrEqual">
      <formula>0</formula>
    </cfRule>
  </conditionalFormatting>
  <conditionalFormatting sqref="G217 D217 J217">
    <cfRule type="cellIs" dxfId="164" priority="1255" stopIfTrue="1" operator="greaterThan">
      <formula>0</formula>
    </cfRule>
  </conditionalFormatting>
  <conditionalFormatting sqref="G185 D185 J185">
    <cfRule type="cellIs" dxfId="163" priority="1266" stopIfTrue="1" operator="lessThanOrEqual">
      <formula>0</formula>
    </cfRule>
  </conditionalFormatting>
  <conditionalFormatting sqref="G185 D185 J185">
    <cfRule type="cellIs" dxfId="162" priority="1265" stopIfTrue="1" operator="greaterThan">
      <formula>0</formula>
    </cfRule>
  </conditionalFormatting>
  <conditionalFormatting sqref="G204 D204 J204 J207:J208 D207:D208 G207:G208">
    <cfRule type="cellIs" dxfId="161" priority="1260" stopIfTrue="1" operator="lessThanOrEqual">
      <formula>0</formula>
    </cfRule>
  </conditionalFormatting>
  <conditionalFormatting sqref="G204 D204 J204 J207:J208 D207:D208 G207:G208">
    <cfRule type="cellIs" dxfId="160" priority="1259" stopIfTrue="1" operator="greaterThan">
      <formula>0</formula>
    </cfRule>
  </conditionalFormatting>
  <conditionalFormatting sqref="G231:G233">
    <cfRule type="cellIs" dxfId="159" priority="1254" stopIfTrue="1" operator="lessThanOrEqual">
      <formula>0</formula>
    </cfRule>
  </conditionalFormatting>
  <conditionalFormatting sqref="G231:G233">
    <cfRule type="cellIs" dxfId="158" priority="1253" stopIfTrue="1" operator="greaterThan">
      <formula>0</formula>
    </cfRule>
  </conditionalFormatting>
  <conditionalFormatting sqref="J168 D168 G168">
    <cfRule type="cellIs" dxfId="157" priority="618" stopIfTrue="1" operator="lessThanOrEqual">
      <formula>0</formula>
    </cfRule>
  </conditionalFormatting>
  <conditionalFormatting sqref="J168 D168 G168">
    <cfRule type="cellIs" dxfId="156" priority="617" stopIfTrue="1" operator="greaterThan">
      <formula>0</formula>
    </cfRule>
  </conditionalFormatting>
  <conditionalFormatting sqref="J227 J231:J233">
    <cfRule type="cellIs" dxfId="155" priority="494" stopIfTrue="1" operator="lessThanOrEqual">
      <formula>0</formula>
    </cfRule>
  </conditionalFormatting>
  <conditionalFormatting sqref="J227 J231:J233">
    <cfRule type="cellIs" dxfId="154" priority="493" stopIfTrue="1" operator="greaterThan">
      <formula>0</formula>
    </cfRule>
  </conditionalFormatting>
  <conditionalFormatting sqref="D231:D233">
    <cfRule type="cellIs" dxfId="153" priority="386" stopIfTrue="1" operator="lessThanOrEqual">
      <formula>0</formula>
    </cfRule>
  </conditionalFormatting>
  <conditionalFormatting sqref="D231:D233">
    <cfRule type="cellIs" dxfId="152" priority="385" stopIfTrue="1" operator="greaterThan">
      <formula>0</formula>
    </cfRule>
  </conditionalFormatting>
  <conditionalFormatting sqref="J16:J17 G16:G17 D16:D17">
    <cfRule type="cellIs" dxfId="151" priority="374" stopIfTrue="1" operator="lessThanOrEqual">
      <formula>0</formula>
    </cfRule>
  </conditionalFormatting>
  <conditionalFormatting sqref="J16:J17 G16:G17 D16:D17">
    <cfRule type="cellIs" dxfId="150" priority="373" stopIfTrue="1" operator="greaterThan">
      <formula>0</formula>
    </cfRule>
  </conditionalFormatting>
  <conditionalFormatting sqref="D63:D64 D68:D69">
    <cfRule type="cellIs" dxfId="149" priority="352" stopIfTrue="1" operator="lessThanOrEqual">
      <formula>0</formula>
    </cfRule>
  </conditionalFormatting>
  <conditionalFormatting sqref="D63:D64 D68:D69">
    <cfRule type="cellIs" dxfId="148" priority="351" stopIfTrue="1" operator="greaterThan">
      <formula>0</formula>
    </cfRule>
  </conditionalFormatting>
  <conditionalFormatting sqref="G40">
    <cfRule type="cellIs" dxfId="147" priority="262" stopIfTrue="1" operator="lessThanOrEqual">
      <formula>0</formula>
    </cfRule>
  </conditionalFormatting>
  <conditionalFormatting sqref="G40">
    <cfRule type="cellIs" dxfId="146" priority="261" stopIfTrue="1" operator="greaterThan">
      <formula>0</formula>
    </cfRule>
  </conditionalFormatting>
  <conditionalFormatting sqref="D7 G7 J7">
    <cfRule type="cellIs" dxfId="145" priority="220" stopIfTrue="1" operator="lessThanOrEqual">
      <formula>0</formula>
    </cfRule>
  </conditionalFormatting>
  <conditionalFormatting sqref="D7 G7 J7">
    <cfRule type="cellIs" dxfId="144" priority="219" stopIfTrue="1" operator="greaterThan">
      <formula>0</formula>
    </cfRule>
  </conditionalFormatting>
  <conditionalFormatting sqref="J92:J94 D92:D94">
    <cfRule type="cellIs" dxfId="143" priority="236" stopIfTrue="1" operator="lessThanOrEqual">
      <formula>0</formula>
    </cfRule>
  </conditionalFormatting>
  <conditionalFormatting sqref="J92:J94 D92:D94">
    <cfRule type="cellIs" dxfId="142" priority="235" stopIfTrue="1" operator="greaterThan">
      <formula>0</formula>
    </cfRule>
  </conditionalFormatting>
  <conditionalFormatting sqref="J223:J224 G219:G220 J218:J220 D218:D220 G223 D223:D224 G226:G230 D226:D230 J226">
    <cfRule type="cellIs" dxfId="141" priority="146" stopIfTrue="1" operator="lessThanOrEqual">
      <formula>0</formula>
    </cfRule>
  </conditionalFormatting>
  <conditionalFormatting sqref="J223:J224 G219:G220 J218:J220 D218:D220 G223 D223:D224 G226:G230 D226:D230 J226">
    <cfRule type="cellIs" dxfId="140" priority="145" stopIfTrue="1" operator="greaterThan">
      <formula>0</formula>
    </cfRule>
  </conditionalFormatting>
  <conditionalFormatting sqref="D120:D126 G120:G126 J120:J126">
    <cfRule type="cellIs" dxfId="139" priority="222" stopIfTrue="1" operator="lessThanOrEqual">
      <formula>0</formula>
    </cfRule>
  </conditionalFormatting>
  <conditionalFormatting sqref="D120:D126 G120:G126 J120:J126">
    <cfRule type="cellIs" dxfId="138" priority="221" stopIfTrue="1" operator="greaterThan">
      <formula>0</formula>
    </cfRule>
  </conditionalFormatting>
  <conditionalFormatting sqref="D8:D9 G8:G9 J8:J9">
    <cfRule type="cellIs" dxfId="137" priority="218" stopIfTrue="1" operator="lessThanOrEqual">
      <formula>0</formula>
    </cfRule>
  </conditionalFormatting>
  <conditionalFormatting sqref="D8:D9 G8:G9 J8:J9">
    <cfRule type="cellIs" dxfId="136" priority="217" stopIfTrue="1" operator="greaterThan">
      <formula>0</formula>
    </cfRule>
  </conditionalFormatting>
  <conditionalFormatting sqref="D169 G169 J169">
    <cfRule type="cellIs" dxfId="135" priority="168" stopIfTrue="1" operator="lessThanOrEqual">
      <formula>0</formula>
    </cfRule>
  </conditionalFormatting>
  <conditionalFormatting sqref="D169 G169 J169">
    <cfRule type="cellIs" dxfId="134" priority="167" stopIfTrue="1" operator="greaterThan">
      <formula>0</formula>
    </cfRule>
  </conditionalFormatting>
  <conditionalFormatting sqref="D19:D21 G19:G21 J19:J21">
    <cfRule type="cellIs" dxfId="133" priority="214" stopIfTrue="1" operator="lessThanOrEqual">
      <formula>0</formula>
    </cfRule>
  </conditionalFormatting>
  <conditionalFormatting sqref="D19:D21 G19:G21 J19:J21">
    <cfRule type="cellIs" dxfId="132" priority="213" stopIfTrue="1" operator="greaterThan">
      <formula>0</formula>
    </cfRule>
  </conditionalFormatting>
  <conditionalFormatting sqref="D171:D172 G171:G172 J171:J172 G181:G182 J181:J182 D181:D182">
    <cfRule type="cellIs" dxfId="131" priority="166" stopIfTrue="1" operator="lessThanOrEqual">
      <formula>0</formula>
    </cfRule>
  </conditionalFormatting>
  <conditionalFormatting sqref="D171:D172 G171:G172 J171:J172 G181:G182 J181:J182 D181:D182">
    <cfRule type="cellIs" dxfId="130" priority="165" stopIfTrue="1" operator="greaterThan">
      <formula>0</formula>
    </cfRule>
  </conditionalFormatting>
  <conditionalFormatting sqref="D38 G38 J38">
    <cfRule type="cellIs" dxfId="129" priority="202" stopIfTrue="1" operator="lessThanOrEqual">
      <formula>0</formula>
    </cfRule>
  </conditionalFormatting>
  <conditionalFormatting sqref="D38 G38 J38">
    <cfRule type="cellIs" dxfId="128" priority="201" stopIfTrue="1" operator="greaterThan">
      <formula>0</formula>
    </cfRule>
  </conditionalFormatting>
  <conditionalFormatting sqref="D49 G49 J49">
    <cfRule type="cellIs" dxfId="127" priority="198" stopIfTrue="1" operator="lessThanOrEqual">
      <formula>0</formula>
    </cfRule>
  </conditionalFormatting>
  <conditionalFormatting sqref="D49 G49 J49">
    <cfRule type="cellIs" dxfId="126" priority="197" stopIfTrue="1" operator="greaterThan">
      <formula>0</formula>
    </cfRule>
  </conditionalFormatting>
  <conditionalFormatting sqref="D57:D61 G57:G61 J57:J61">
    <cfRule type="cellIs" dxfId="125" priority="192" stopIfTrue="1" operator="lessThanOrEqual">
      <formula>0</formula>
    </cfRule>
  </conditionalFormatting>
  <conditionalFormatting sqref="D57:D61 G57:G61 J57:J61">
    <cfRule type="cellIs" dxfId="124" priority="191" stopIfTrue="1" operator="greaterThan">
      <formula>0</formula>
    </cfRule>
  </conditionalFormatting>
  <conditionalFormatting sqref="D70:D71 G70:G71 J70:J71 D73:D79 G73:G79 J73:J79">
    <cfRule type="cellIs" dxfId="123" priority="188" stopIfTrue="1" operator="lessThanOrEqual">
      <formula>0</formula>
    </cfRule>
  </conditionalFormatting>
  <conditionalFormatting sqref="D70:D71 G70:G71 J70:J71 D73:D79 G73:G79 J73:J79">
    <cfRule type="cellIs" dxfId="122" priority="187" stopIfTrue="1" operator="greaterThan">
      <formula>0</formula>
    </cfRule>
  </conditionalFormatting>
  <conditionalFormatting sqref="G129 D129 J129">
    <cfRule type="cellIs" dxfId="121" priority="186" stopIfTrue="1" operator="lessThanOrEqual">
      <formula>0</formula>
    </cfRule>
  </conditionalFormatting>
  <conditionalFormatting sqref="G129 D129 J129">
    <cfRule type="cellIs" dxfId="120" priority="185" stopIfTrue="1" operator="greaterThan">
      <formula>0</formula>
    </cfRule>
  </conditionalFormatting>
  <conditionalFormatting sqref="G160:G164 D160:D167 J160:J167">
    <cfRule type="cellIs" dxfId="119" priority="170" stopIfTrue="1" operator="lessThanOrEqual">
      <formula>0</formula>
    </cfRule>
  </conditionalFormatting>
  <conditionalFormatting sqref="G160:G164 D160:D167 J160:J167">
    <cfRule type="cellIs" dxfId="118" priority="169" stopIfTrue="1" operator="greaterThan">
      <formula>0</formula>
    </cfRule>
  </conditionalFormatting>
  <conditionalFormatting sqref="G133 D133 J133">
    <cfRule type="cellIs" dxfId="117" priority="182" stopIfTrue="1" operator="lessThanOrEqual">
      <formula>0</formula>
    </cfRule>
  </conditionalFormatting>
  <conditionalFormatting sqref="G133 D133 J133">
    <cfRule type="cellIs" dxfId="116" priority="181" stopIfTrue="1" operator="greaterThan">
      <formula>0</formula>
    </cfRule>
  </conditionalFormatting>
  <conditionalFormatting sqref="J228:J230">
    <cfRule type="cellIs" dxfId="115" priority="144" stopIfTrue="1" operator="lessThanOrEqual">
      <formula>0</formula>
    </cfRule>
  </conditionalFormatting>
  <conditionalFormatting sqref="J228:J230">
    <cfRule type="cellIs" dxfId="114" priority="143" stopIfTrue="1" operator="greaterThan">
      <formula>0</formula>
    </cfRule>
  </conditionalFormatting>
  <conditionalFormatting sqref="G149 D149 J149">
    <cfRule type="cellIs" dxfId="113" priority="176" stopIfTrue="1" operator="lessThanOrEqual">
      <formula>0</formula>
    </cfRule>
  </conditionalFormatting>
  <conditionalFormatting sqref="G149 D149 J149">
    <cfRule type="cellIs" dxfId="112" priority="175" stopIfTrue="1" operator="greaterThan">
      <formula>0</formula>
    </cfRule>
  </conditionalFormatting>
  <conditionalFormatting sqref="G189 J189 D189">
    <cfRule type="cellIs" dxfId="111" priority="164" stopIfTrue="1" operator="lessThanOrEqual">
      <formula>0</formula>
    </cfRule>
  </conditionalFormatting>
  <conditionalFormatting sqref="G189 J189 D189">
    <cfRule type="cellIs" dxfId="110" priority="163" stopIfTrue="1" operator="greaterThan">
      <formula>0</formula>
    </cfRule>
  </conditionalFormatting>
  <conditionalFormatting sqref="G192 J192 D192">
    <cfRule type="cellIs" dxfId="109" priority="162" stopIfTrue="1" operator="lessThanOrEqual">
      <formula>0</formula>
    </cfRule>
  </conditionalFormatting>
  <conditionalFormatting sqref="G192 J192 D192">
    <cfRule type="cellIs" dxfId="108" priority="161" stopIfTrue="1" operator="greaterThan">
      <formula>0</formula>
    </cfRule>
  </conditionalFormatting>
  <conditionalFormatting sqref="G197:G198 J197:J198 D197:D198">
    <cfRule type="cellIs" dxfId="107" priority="158" stopIfTrue="1" operator="lessThanOrEqual">
      <formula>0</formula>
    </cfRule>
  </conditionalFormatting>
  <conditionalFormatting sqref="G197:G198 J197:J198 D197:D198">
    <cfRule type="cellIs" dxfId="106" priority="157" stopIfTrue="1" operator="greaterThan">
      <formula>0</formula>
    </cfRule>
  </conditionalFormatting>
  <conditionalFormatting sqref="G203 J203 D203">
    <cfRule type="cellIs" dxfId="105" priority="156" stopIfTrue="1" operator="lessThanOrEqual">
      <formula>0</formula>
    </cfRule>
  </conditionalFormatting>
  <conditionalFormatting sqref="G203 J203 D203">
    <cfRule type="cellIs" dxfId="104" priority="155" stopIfTrue="1" operator="greaterThan">
      <formula>0</formula>
    </cfRule>
  </conditionalFormatting>
  <conditionalFormatting sqref="G205:G206 J205:J206 D205:D206">
    <cfRule type="cellIs" dxfId="103" priority="154" stopIfTrue="1" operator="lessThanOrEqual">
      <formula>0</formula>
    </cfRule>
  </conditionalFormatting>
  <conditionalFormatting sqref="G205:G206 J205:J206 D205:D206">
    <cfRule type="cellIs" dxfId="102" priority="153" stopIfTrue="1" operator="greaterThan">
      <formula>0</formula>
    </cfRule>
  </conditionalFormatting>
  <conditionalFormatting sqref="G210 J210 D210 G213">
    <cfRule type="cellIs" dxfId="101" priority="152" stopIfTrue="1" operator="lessThanOrEqual">
      <formula>0</formula>
    </cfRule>
  </conditionalFormatting>
  <conditionalFormatting sqref="G210 J210 D210 G213">
    <cfRule type="cellIs" dxfId="100" priority="151" stopIfTrue="1" operator="greaterThan">
      <formula>0</formula>
    </cfRule>
  </conditionalFormatting>
  <conditionalFormatting sqref="G214 J214 D214">
    <cfRule type="cellIs" dxfId="99" priority="150" stopIfTrue="1" operator="lessThanOrEqual">
      <formula>0</formula>
    </cfRule>
  </conditionalFormatting>
  <conditionalFormatting sqref="G214 J214 D214">
    <cfRule type="cellIs" dxfId="98" priority="149" stopIfTrue="1" operator="greaterThan">
      <formula>0</formula>
    </cfRule>
  </conditionalFormatting>
  <conditionalFormatting sqref="D90 J90">
    <cfRule type="cellIs" dxfId="97" priority="132" stopIfTrue="1" operator="lessThanOrEqual">
      <formula>0</formula>
    </cfRule>
  </conditionalFormatting>
  <conditionalFormatting sqref="D90 J90">
    <cfRule type="cellIs" dxfId="96" priority="131" stopIfTrue="1" operator="greaterThan">
      <formula>0</formula>
    </cfRule>
  </conditionalFormatting>
  <conditionalFormatting sqref="D83 J83 G83">
    <cfRule type="cellIs" dxfId="95" priority="134" stopIfTrue="1" operator="lessThanOrEqual">
      <formula>0</formula>
    </cfRule>
  </conditionalFormatting>
  <conditionalFormatting sqref="D83 J83 G83">
    <cfRule type="cellIs" dxfId="94" priority="133" stopIfTrue="1" operator="greaterThan">
      <formula>0</formula>
    </cfRule>
  </conditionalFormatting>
  <conditionalFormatting sqref="D80:D81 J80:J81 G81">
    <cfRule type="cellIs" dxfId="93" priority="136" stopIfTrue="1" operator="lessThanOrEqual">
      <formula>0</formula>
    </cfRule>
  </conditionalFormatting>
  <conditionalFormatting sqref="D80:D81 J80:J81 G81">
    <cfRule type="cellIs" dxfId="92" priority="135" stopIfTrue="1" operator="greaterThan">
      <formula>0</formula>
    </cfRule>
  </conditionalFormatting>
  <conditionalFormatting sqref="D95 J95">
    <cfRule type="cellIs" dxfId="91" priority="128" stopIfTrue="1" operator="lessThanOrEqual">
      <formula>0</formula>
    </cfRule>
  </conditionalFormatting>
  <conditionalFormatting sqref="D95 J95">
    <cfRule type="cellIs" dxfId="90" priority="127" stopIfTrue="1" operator="greaterThan">
      <formula>0</formula>
    </cfRule>
  </conditionalFormatting>
  <conditionalFormatting sqref="D96 G96 J96">
    <cfRule type="cellIs" dxfId="89" priority="126" stopIfTrue="1" operator="lessThanOrEqual">
      <formula>0</formula>
    </cfRule>
  </conditionalFormatting>
  <conditionalFormatting sqref="D96 G96 J96">
    <cfRule type="cellIs" dxfId="88" priority="125" stopIfTrue="1" operator="greaterThan">
      <formula>0</formula>
    </cfRule>
  </conditionalFormatting>
  <conditionalFormatting sqref="D99:D100 G99:G100 J99:J100">
    <cfRule type="cellIs" dxfId="87" priority="124" stopIfTrue="1" operator="lessThanOrEqual">
      <formula>0</formula>
    </cfRule>
  </conditionalFormatting>
  <conditionalFormatting sqref="D99:D100 G99:G100 J99:J100">
    <cfRule type="cellIs" dxfId="86" priority="123" stopIfTrue="1" operator="greaterThan">
      <formula>0</formula>
    </cfRule>
  </conditionalFormatting>
  <conditionalFormatting sqref="D101 G101 J101">
    <cfRule type="cellIs" dxfId="85" priority="122" stopIfTrue="1" operator="lessThanOrEqual">
      <formula>0</formula>
    </cfRule>
  </conditionalFormatting>
  <conditionalFormatting sqref="D101 G101 J101">
    <cfRule type="cellIs" dxfId="84" priority="121" stopIfTrue="1" operator="greaterThan">
      <formula>0</formula>
    </cfRule>
  </conditionalFormatting>
  <conditionalFormatting sqref="D102 G102 J102">
    <cfRule type="cellIs" dxfId="83" priority="120" stopIfTrue="1" operator="lessThanOrEqual">
      <formula>0</formula>
    </cfRule>
  </conditionalFormatting>
  <conditionalFormatting sqref="D102 G102 J102">
    <cfRule type="cellIs" dxfId="82" priority="119" stopIfTrue="1" operator="greaterThan">
      <formula>0</formula>
    </cfRule>
  </conditionalFormatting>
  <conditionalFormatting sqref="D117 G117 J117">
    <cfRule type="cellIs" dxfId="81" priority="114" stopIfTrue="1" operator="lessThanOrEqual">
      <formula>0</formula>
    </cfRule>
  </conditionalFormatting>
  <conditionalFormatting sqref="D117 G117 J117">
    <cfRule type="cellIs" dxfId="80" priority="113" stopIfTrue="1" operator="greaterThan">
      <formula>0</formula>
    </cfRule>
  </conditionalFormatting>
  <conditionalFormatting sqref="G11:G12 D11:D12 J11:J12">
    <cfRule type="cellIs" dxfId="79" priority="112" stopIfTrue="1" operator="lessThanOrEqual">
      <formula>0</formula>
    </cfRule>
  </conditionalFormatting>
  <conditionalFormatting sqref="G11:G12 D11:D12 J11:J12">
    <cfRule type="cellIs" dxfId="78" priority="111" stopIfTrue="1" operator="greaterThan">
      <formula>0</formula>
    </cfRule>
  </conditionalFormatting>
  <conditionalFormatting sqref="D15 J15 G15">
    <cfRule type="cellIs" dxfId="77" priority="110" stopIfTrue="1" operator="lessThanOrEqual">
      <formula>0</formula>
    </cfRule>
  </conditionalFormatting>
  <conditionalFormatting sqref="D15 J15 G15">
    <cfRule type="cellIs" dxfId="76" priority="109" stopIfTrue="1" operator="greaterThan">
      <formula>0</formula>
    </cfRule>
  </conditionalFormatting>
  <conditionalFormatting sqref="D18 J18 G18">
    <cfRule type="cellIs" dxfId="75" priority="108" stopIfTrue="1" operator="lessThanOrEqual">
      <formula>0</formula>
    </cfRule>
  </conditionalFormatting>
  <conditionalFormatting sqref="D18 J18 G18">
    <cfRule type="cellIs" dxfId="74" priority="107" stopIfTrue="1" operator="greaterThan">
      <formula>0</formula>
    </cfRule>
  </conditionalFormatting>
  <conditionalFormatting sqref="J27 G27 D27">
    <cfRule type="cellIs" dxfId="73" priority="104" stopIfTrue="1" operator="lessThanOrEqual">
      <formula>0</formula>
    </cfRule>
  </conditionalFormatting>
  <conditionalFormatting sqref="J27 G27 D27">
    <cfRule type="cellIs" dxfId="72" priority="103" stopIfTrue="1" operator="greaterThan">
      <formula>0</formula>
    </cfRule>
  </conditionalFormatting>
  <conditionalFormatting sqref="J30 G30 D30">
    <cfRule type="cellIs" dxfId="71" priority="102" stopIfTrue="1" operator="lessThanOrEqual">
      <formula>0</formula>
    </cfRule>
  </conditionalFormatting>
  <conditionalFormatting sqref="J30 G30 D30">
    <cfRule type="cellIs" dxfId="70" priority="101" stopIfTrue="1" operator="greaterThan">
      <formula>0</formula>
    </cfRule>
  </conditionalFormatting>
  <conditionalFormatting sqref="G35 J32:J34 G32:G33 D32:D35">
    <cfRule type="cellIs" dxfId="69" priority="100" stopIfTrue="1" operator="lessThanOrEqual">
      <formula>0</formula>
    </cfRule>
  </conditionalFormatting>
  <conditionalFormatting sqref="G35 J32:J34 G32:G33 D32:D35">
    <cfRule type="cellIs" dxfId="68" priority="99" stopIfTrue="1" operator="greaterThan">
      <formula>0</formula>
    </cfRule>
  </conditionalFormatting>
  <conditionalFormatting sqref="D36:D37 G36:G37 J36:J37">
    <cfRule type="cellIs" dxfId="67" priority="98" stopIfTrue="1" operator="lessThanOrEqual">
      <formula>0</formula>
    </cfRule>
  </conditionalFormatting>
  <conditionalFormatting sqref="D36:D37 G36:G37 J36:J37">
    <cfRule type="cellIs" dxfId="66" priority="97" stopIfTrue="1" operator="greaterThan">
      <formula>0</formula>
    </cfRule>
  </conditionalFormatting>
  <conditionalFormatting sqref="D39 G39 J39">
    <cfRule type="cellIs" dxfId="65" priority="96" stopIfTrue="1" operator="lessThanOrEqual">
      <formula>0</formula>
    </cfRule>
  </conditionalFormatting>
  <conditionalFormatting sqref="D39 G39 J39">
    <cfRule type="cellIs" dxfId="64" priority="95" stopIfTrue="1" operator="greaterThan">
      <formula>0</formula>
    </cfRule>
  </conditionalFormatting>
  <conditionalFormatting sqref="D41:D43 G41:G43 J41:J43">
    <cfRule type="cellIs" dxfId="63" priority="94" stopIfTrue="1" operator="lessThanOrEqual">
      <formula>0</formula>
    </cfRule>
  </conditionalFormatting>
  <conditionalFormatting sqref="D41:D43 G41:G43 J41:J43">
    <cfRule type="cellIs" dxfId="62" priority="93" stopIfTrue="1" operator="greaterThan">
      <formula>0</formula>
    </cfRule>
  </conditionalFormatting>
  <conditionalFormatting sqref="D48 G48 J48">
    <cfRule type="cellIs" dxfId="61" priority="92" stopIfTrue="1" operator="lessThanOrEqual">
      <formula>0</formula>
    </cfRule>
  </conditionalFormatting>
  <conditionalFormatting sqref="D48 G48 J48">
    <cfRule type="cellIs" dxfId="60" priority="91" stopIfTrue="1" operator="greaterThan">
      <formula>0</formula>
    </cfRule>
  </conditionalFormatting>
  <conditionalFormatting sqref="D50:D51 G50:G51 J50:J51">
    <cfRule type="cellIs" dxfId="59" priority="90" stopIfTrue="1" operator="lessThanOrEqual">
      <formula>0</formula>
    </cfRule>
  </conditionalFormatting>
  <conditionalFormatting sqref="D50:D51 G50:G51 J50:J51">
    <cfRule type="cellIs" dxfId="58" priority="89" stopIfTrue="1" operator="greaterThan">
      <formula>0</formula>
    </cfRule>
  </conditionalFormatting>
  <conditionalFormatting sqref="D55 G55 J55">
    <cfRule type="cellIs" dxfId="57" priority="88" stopIfTrue="1" operator="lessThanOrEqual">
      <formula>0</formula>
    </cfRule>
  </conditionalFormatting>
  <conditionalFormatting sqref="D55 G55 J55">
    <cfRule type="cellIs" dxfId="56" priority="87" stopIfTrue="1" operator="greaterThan">
      <formula>0</formula>
    </cfRule>
  </conditionalFormatting>
  <conditionalFormatting sqref="G65 G70 J70 D70">
    <cfRule type="cellIs" dxfId="55" priority="86" stopIfTrue="1" operator="lessThanOrEqual">
      <formula>0</formula>
    </cfRule>
  </conditionalFormatting>
  <conditionalFormatting sqref="G65 G70 J70 D70">
    <cfRule type="cellIs" dxfId="54" priority="85" stopIfTrue="1" operator="greaterThan">
      <formula>0</formula>
    </cfRule>
  </conditionalFormatting>
  <conditionalFormatting sqref="D72">
    <cfRule type="cellIs" dxfId="53" priority="84" stopIfTrue="1" operator="lessThanOrEqual">
      <formula>0</formula>
    </cfRule>
  </conditionalFormatting>
  <conditionalFormatting sqref="D72">
    <cfRule type="cellIs" dxfId="52" priority="83" stopIfTrue="1" operator="greaterThan">
      <formula>0</formula>
    </cfRule>
  </conditionalFormatting>
  <conditionalFormatting sqref="D128 G128">
    <cfRule type="cellIs" dxfId="51" priority="78" stopIfTrue="1" operator="lessThanOrEqual">
      <formula>0</formula>
    </cfRule>
  </conditionalFormatting>
  <conditionalFormatting sqref="D128 G128">
    <cfRule type="cellIs" dxfId="50" priority="77" stopIfTrue="1" operator="greaterThan">
      <formula>0</formula>
    </cfRule>
  </conditionalFormatting>
  <conditionalFormatting sqref="G178:G180 D178:D180 J178:J180">
    <cfRule type="cellIs" dxfId="49" priority="63" stopIfTrue="1" operator="greaterThan">
      <formula>0</formula>
    </cfRule>
  </conditionalFormatting>
  <conditionalFormatting sqref="D131 G131 J131">
    <cfRule type="cellIs" dxfId="48" priority="76" stopIfTrue="1" operator="lessThanOrEqual">
      <formula>0</formula>
    </cfRule>
  </conditionalFormatting>
  <conditionalFormatting sqref="D131 G131 J131">
    <cfRule type="cellIs" dxfId="47" priority="75" stopIfTrue="1" operator="greaterThan">
      <formula>0</formula>
    </cfRule>
  </conditionalFormatting>
  <conditionalFormatting sqref="D132 G132 J132">
    <cfRule type="cellIs" dxfId="46" priority="74" stopIfTrue="1" operator="lessThanOrEqual">
      <formula>0</formula>
    </cfRule>
  </conditionalFormatting>
  <conditionalFormatting sqref="D132 G132 J132">
    <cfRule type="cellIs" dxfId="45" priority="73" stopIfTrue="1" operator="greaterThan">
      <formula>0</formula>
    </cfRule>
  </conditionalFormatting>
  <conditionalFormatting sqref="D145 G145:G146 J145 J147 D147">
    <cfRule type="cellIs" dxfId="44" priority="72" stopIfTrue="1" operator="lessThanOrEqual">
      <formula>0</formula>
    </cfRule>
  </conditionalFormatting>
  <conditionalFormatting sqref="D145 G145:G146 J145 J147 D147">
    <cfRule type="cellIs" dxfId="43" priority="71" stopIfTrue="1" operator="greaterThan">
      <formula>0</formula>
    </cfRule>
  </conditionalFormatting>
  <conditionalFormatting sqref="J150:J151 D150:D151 G150:G151">
    <cfRule type="cellIs" dxfId="42" priority="70" stopIfTrue="1" operator="lessThanOrEqual">
      <formula>0</formula>
    </cfRule>
  </conditionalFormatting>
  <conditionalFormatting sqref="J150:J151 D150:D151 G150:G151">
    <cfRule type="cellIs" dxfId="41" priority="69" stopIfTrue="1" operator="greaterThan">
      <formula>0</formula>
    </cfRule>
  </conditionalFormatting>
  <conditionalFormatting sqref="G155 G157:G158">
    <cfRule type="cellIs" dxfId="40" priority="68" stopIfTrue="1" operator="lessThanOrEqual">
      <formula>0</formula>
    </cfRule>
  </conditionalFormatting>
  <conditionalFormatting sqref="G155 G157:G158">
    <cfRule type="cellIs" dxfId="39" priority="67" stopIfTrue="1" operator="greaterThan">
      <formula>0</formula>
    </cfRule>
  </conditionalFormatting>
  <conditionalFormatting sqref="D175 J174:J175 G175:G176">
    <cfRule type="cellIs" dxfId="38" priority="66" stopIfTrue="1" operator="lessThanOrEqual">
      <formula>0</formula>
    </cfRule>
  </conditionalFormatting>
  <conditionalFormatting sqref="D175 J174:J175 G175:G176">
    <cfRule type="cellIs" dxfId="37" priority="65" stopIfTrue="1" operator="greaterThan">
      <formula>0</formula>
    </cfRule>
  </conditionalFormatting>
  <conditionalFormatting sqref="G178:G180 D178:D180 J178:J180">
    <cfRule type="cellIs" dxfId="36" priority="64" stopIfTrue="1" operator="lessThanOrEqual">
      <formula>0</formula>
    </cfRule>
  </conditionalFormatting>
  <conditionalFormatting sqref="D183:D184 J183:J184 G183:G184">
    <cfRule type="cellIs" dxfId="35" priority="62" stopIfTrue="1" operator="lessThanOrEqual">
      <formula>0</formula>
    </cfRule>
  </conditionalFormatting>
  <conditionalFormatting sqref="D183:D184 J183:J184 G183:G184">
    <cfRule type="cellIs" dxfId="34" priority="61" stopIfTrue="1" operator="greaterThan">
      <formula>0</formula>
    </cfRule>
  </conditionalFormatting>
  <conditionalFormatting sqref="D187:D188 J187:J188 G188">
    <cfRule type="cellIs" dxfId="33" priority="60" stopIfTrue="1" operator="lessThanOrEqual">
      <formula>0</formula>
    </cfRule>
  </conditionalFormatting>
  <conditionalFormatting sqref="D187:D188 J187:J188 G188">
    <cfRule type="cellIs" dxfId="32" priority="59" stopIfTrue="1" operator="greaterThan">
      <formula>0</formula>
    </cfRule>
  </conditionalFormatting>
  <conditionalFormatting sqref="D195:D196 G196 J195:J196">
    <cfRule type="cellIs" dxfId="31" priority="58" stopIfTrue="1" operator="lessThanOrEqual">
      <formula>0</formula>
    </cfRule>
  </conditionalFormatting>
  <conditionalFormatting sqref="D195:D196 G196 J195:J196">
    <cfRule type="cellIs" dxfId="30" priority="57" stopIfTrue="1" operator="greaterThan">
      <formula>0</formula>
    </cfRule>
  </conditionalFormatting>
  <conditionalFormatting sqref="D202 G202 J202">
    <cfRule type="cellIs" dxfId="29" priority="56" stopIfTrue="1" operator="lessThanOrEqual">
      <formula>0</formula>
    </cfRule>
  </conditionalFormatting>
  <conditionalFormatting sqref="D202 G202 J202">
    <cfRule type="cellIs" dxfId="28" priority="55" stopIfTrue="1" operator="greaterThan">
      <formula>0</formula>
    </cfRule>
  </conditionalFormatting>
  <conditionalFormatting sqref="D211:D212 G211:G212 J211:J212">
    <cfRule type="cellIs" dxfId="27" priority="54" stopIfTrue="1" operator="lessThanOrEqual">
      <formula>0</formula>
    </cfRule>
  </conditionalFormatting>
  <conditionalFormatting sqref="D211:D212 G211:G212 J211:J212">
    <cfRule type="cellIs" dxfId="26" priority="53" stopIfTrue="1" operator="greaterThan">
      <formula>0</formula>
    </cfRule>
  </conditionalFormatting>
  <conditionalFormatting sqref="D216 G216 J216">
    <cfRule type="cellIs" dxfId="25" priority="52" stopIfTrue="1" operator="lessThanOrEqual">
      <formula>0</formula>
    </cfRule>
  </conditionalFormatting>
  <conditionalFormatting sqref="D216 G216 J216">
    <cfRule type="cellIs" dxfId="24" priority="51" stopIfTrue="1" operator="greaterThan">
      <formula>0</formula>
    </cfRule>
  </conditionalFormatting>
  <conditionalFormatting sqref="D221 G221 J221">
    <cfRule type="cellIs" dxfId="23" priority="50" stopIfTrue="1" operator="lessThanOrEqual">
      <formula>0</formula>
    </cfRule>
  </conditionalFormatting>
  <conditionalFormatting sqref="D221 G221 J221">
    <cfRule type="cellIs" dxfId="22" priority="49" stopIfTrue="1" operator="greaterThan">
      <formula>0</formula>
    </cfRule>
  </conditionalFormatting>
  <conditionalFormatting sqref="D222 G222 J222">
    <cfRule type="cellIs" dxfId="21" priority="48" stopIfTrue="1" operator="lessThanOrEqual">
      <formula>0</formula>
    </cfRule>
  </conditionalFormatting>
  <conditionalFormatting sqref="D222 G222 J222">
    <cfRule type="cellIs" dxfId="20" priority="47" stopIfTrue="1" operator="greaterThan">
      <formula>0</formula>
    </cfRule>
  </conditionalFormatting>
  <conditionalFormatting sqref="D225 G225 J225">
    <cfRule type="cellIs" dxfId="19" priority="46" stopIfTrue="1" operator="lessThanOrEqual">
      <formula>0</formula>
    </cfRule>
  </conditionalFormatting>
  <conditionalFormatting sqref="D225 G225 J225">
    <cfRule type="cellIs" dxfId="18" priority="45" stopIfTrue="1" operator="greaterThan">
      <formula>0</formula>
    </cfRule>
  </conditionalFormatting>
  <conditionalFormatting sqref="D234">
    <cfRule type="cellIs" dxfId="17" priority="44" stopIfTrue="1" operator="lessThanOrEqual">
      <formula>0</formula>
    </cfRule>
  </conditionalFormatting>
  <conditionalFormatting sqref="D234">
    <cfRule type="cellIs" dxfId="16" priority="43" stopIfTrue="1" operator="greaterThan">
      <formula>0</formula>
    </cfRule>
  </conditionalFormatting>
  <conditionalFormatting sqref="G72">
    <cfRule type="cellIs" dxfId="15" priority="8" stopIfTrue="1" operator="lessThanOrEqual">
      <formula>0</formula>
    </cfRule>
  </conditionalFormatting>
  <conditionalFormatting sqref="G72">
    <cfRule type="cellIs" dxfId="14" priority="7" stopIfTrue="1" operator="greaterThan">
      <formula>0</formula>
    </cfRule>
  </conditionalFormatting>
  <conditionalFormatting sqref="J72">
    <cfRule type="cellIs" dxfId="13" priority="6" stopIfTrue="1" operator="lessThanOrEqual">
      <formula>0</formula>
    </cfRule>
  </conditionalFormatting>
  <conditionalFormatting sqref="J72">
    <cfRule type="cellIs" dxfId="12" priority="5" stopIfTrue="1" operator="greaterThan">
      <formula>0</formula>
    </cfRule>
  </conditionalFormatting>
  <conditionalFormatting sqref="G234">
    <cfRule type="cellIs" dxfId="11" priority="4" stopIfTrue="1" operator="lessThanOrEqual">
      <formula>0</formula>
    </cfRule>
  </conditionalFormatting>
  <conditionalFormatting sqref="G234">
    <cfRule type="cellIs" dxfId="10" priority="3" stopIfTrue="1" operator="greaterThan">
      <formula>0</formula>
    </cfRule>
  </conditionalFormatting>
  <conditionalFormatting sqref="J234">
    <cfRule type="cellIs" dxfId="9" priority="2" stopIfTrue="1" operator="lessThanOrEqual">
      <formula>0</formula>
    </cfRule>
  </conditionalFormatting>
  <conditionalFormatting sqref="J234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2023-06-14T06:25:52Z</dcterms:modified>
</cp:coreProperties>
</file>