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B26DBF77-4DBB-4EA9-A7A2-D2AD5F4C080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Зміст" sheetId="15" r:id="rId1"/>
    <sheet name="2" sheetId="1" r:id="rId2"/>
    <sheet name="3" sheetId="17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</sheets>
  <definedNames>
    <definedName name="_Hlk68598384" localSheetId="3">'4'!$A$5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7" i="3"/>
  <c r="D8" i="3"/>
  <c r="D9" i="3"/>
  <c r="D10" i="3"/>
  <c r="D11" i="3"/>
  <c r="D12" i="3"/>
  <c r="D13" i="3"/>
  <c r="D14" i="3"/>
</calcChain>
</file>

<file path=xl/sharedStrings.xml><?xml version="1.0" encoding="utf-8"?>
<sst xmlns="http://schemas.openxmlformats.org/spreadsheetml/2006/main" count="1616" uniqueCount="554">
  <si>
    <t>Регіон</t>
  </si>
  <si>
    <t>Усього ДТП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</si>
  <si>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</si>
  <si>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</si>
  <si>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</si>
  <si>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</si>
  <si>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</si>
  <si>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</si>
  <si>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</si>
  <si>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</si>
  <si>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Житомирська</t>
  </si>
  <si>
    <t>Закарпатська</t>
  </si>
  <si>
    <t>Івано-Франківська</t>
  </si>
  <si>
    <t>Київська</t>
  </si>
  <si>
    <t>Київ</t>
  </si>
  <si>
    <t>Кіровоградська</t>
  </si>
  <si>
    <t>Львівська</t>
  </si>
  <si>
    <t>Одеська</t>
  </si>
  <si>
    <t>Полтавська</t>
  </si>
  <si>
    <t>Рівненська</t>
  </si>
  <si>
    <t>Сумська</t>
  </si>
  <si>
    <t>Тернопільська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</si>
  <si>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</si>
  <si>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</si>
  <si>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</si>
  <si>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</si>
  <si>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</si>
  <si>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</si>
  <si>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</si>
  <si>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</si>
  <si>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</si>
  <si>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</si>
  <si>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</si>
  <si>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</si>
  <si>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</si>
  <si>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</si>
  <si>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</si>
  <si>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</si>
  <si>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</si>
  <si>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</si>
  <si>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</si>
  <si>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</si>
  <si>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</si>
  <si>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</si>
  <si>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</si>
  <si>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</si>
  <si>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</si>
  <si>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</si>
  <si>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</si>
  <si>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</si>
  <si>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</si>
  <si>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</si>
  <si>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</si>
  <si>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</si>
  <si>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</si>
  <si>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</si>
  <si>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</si>
  <si>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</si>
  <si>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</si>
  <si>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</si>
  <si>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</si>
  <si>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</si>
  <si>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</si>
  <si>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</si>
  <si>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загинуло дітей</t>
  </si>
  <si>
    <t>травмовано дітей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</si>
  <si>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</si>
  <si>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</si>
  <si>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</si>
  <si>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</si>
  <si>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</si>
  <si>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</si>
  <si>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</si>
  <si>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</si>
  <si>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</si>
  <si>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</si>
  <si>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</si>
  <si>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</si>
  <si>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</si>
  <si>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</si>
  <si>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</si>
  <si>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</si>
  <si>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</si>
  <si>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M-02 Кіпті - Глухів - Бачівськ (на Брянськ)</t>
  </si>
  <si>
    <t>M-03 Київ - Харків - Довжанський (на Ростов-на-Дону)</t>
  </si>
  <si>
    <t>M-05 Київ - Одеса</t>
  </si>
  <si>
    <t>M-06 Київ - Чоп (на Будапешт через Львів, Мукачеве, Ужгород)</t>
  </si>
  <si>
    <t>M-07 Київ - Ковель - Ягодин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</si>
  <si>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</si>
  <si>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</si>
  <si>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</si>
  <si>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M-14 Одеса - Мелітополь - Новоазовськ (на Таганрог)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</si>
  <si>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</si>
  <si>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</si>
  <si>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</si>
  <si>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</si>
  <si>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M-19 Доманове (на Брест) - Ковель - Чернівці - Тереблече (на Бухарест)</t>
  </si>
  <si>
    <t>M-20 Харків - Щербаківка (на Бєлгород)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</si>
  <si>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</si>
  <si>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</si>
  <si>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</si>
  <si>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</si>
  <si>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</si>
  <si>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</si>
  <si>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</si>
  <si>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</si>
  <si>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</si>
  <si>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</si>
  <si>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</si>
  <si>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</si>
  <si>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</si>
  <si>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</si>
  <si>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</si>
  <si>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</si>
  <si>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</si>
  <si>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</si>
  <si>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</si>
  <si>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</si>
  <si>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</si>
  <si>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</si>
  <si>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</si>
  <si>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</si>
  <si>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</si>
  <si>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</si>
  <si>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</si>
  <si>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</si>
  <si>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</si>
  <si>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</si>
  <si>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</si>
  <si>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</si>
  <si>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</si>
  <si>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</si>
  <si>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</si>
  <si>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</si>
  <si>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</si>
  <si>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</si>
  <si>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</si>
  <si>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H-02 /М-06/ - Кременець - Біла Церква - Ржищів - Канів - Софіївка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</si>
  <si>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</si>
  <si>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</si>
  <si>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</si>
  <si>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</si>
  <si>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M-13 Кропивницький - Платонове (на м. Кишинів)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</si>
  <si>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</si>
  <si>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</si>
  <si>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M-27 Одеса - Чорноморськ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</si>
  <si>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</si>
  <si>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</si>
  <si>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</si>
  <si>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</si>
  <si>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</si>
  <si>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</si>
  <si>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</si>
  <si>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</si>
  <si>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</si>
  <si>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</si>
  <si>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</si>
  <si>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</si>
  <si>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</si>
  <si>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</si>
  <si>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</si>
  <si>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</si>
  <si>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</si>
  <si>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</si>
  <si>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</si>
  <si>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</si>
  <si>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</si>
  <si>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</si>
  <si>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</si>
  <si>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</si>
  <si>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</si>
  <si>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</si>
  <si>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</si>
  <si>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</si>
  <si>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</si>
  <si>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</si>
  <si>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t>ДТП з загиблими та/або травмованими у населених пунктах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</si>
  <si>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</si>
  <si>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</si>
  <si>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</si>
  <si>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</si>
  <si>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</si>
  <si>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</si>
  <si>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</si>
  <si>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</si>
  <si>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</si>
  <si>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</si>
  <si>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</si>
  <si>
    <t>ДТП з загиблими та/або травмованими  дітьми</t>
  </si>
  <si>
    <t>усього ДТП з загиблими та/або травмованими  дітьми</t>
  </si>
  <si>
    <t>ДТП з загиблими та/або травмованими</t>
  </si>
  <si>
    <t>Усього ДТП з загиблими та/або травмованими</t>
  </si>
  <si>
    <t xml:space="preserve"> ДТП з загиблими та/або травмованими  пішоходами</t>
  </si>
  <si>
    <t>ДТП з загиблими та/або травмованими, скоєнi з вини пішоходів</t>
  </si>
  <si>
    <t xml:space="preserve"> ДТП, скоєнi за учаcтю дітей (загиблі та/або травмовані діти віком до 18 років) </t>
  </si>
  <si>
    <t>ДТП з загиблими та/або травмованими, скоєнi з вини дітей</t>
  </si>
  <si>
    <t>М-25 Контрольно-пропускний пункт “Соломоново” - Велика Добронь - Яноші з під’їздом до контрольно-пропускного пункту “Косини”</t>
  </si>
  <si>
    <t>Р-03-01 Під’їзд до автомобільної дороги М-03</t>
  </si>
  <si>
    <t>Р-30 Під’їзд до м. Ірпеня</t>
  </si>
  <si>
    <t>P-47-02 Під’їзд до м. Каховки</t>
  </si>
  <si>
    <t>P-53 Контрольно-пропускний пункт “Малий Березний” - Малий Березний</t>
  </si>
  <si>
    <t>P-57-01 Під’їзд до м. Олешок</t>
  </si>
  <si>
    <t>P-64 Ківшовата - Шушківка - Лисянка - Моринці - Шевченкове - Тарасівка - /Н-16/</t>
  </si>
  <si>
    <t>P-68-01 Під’їзд до Державного історико-культурного заповідника “Качанівка”</t>
  </si>
  <si>
    <t>ДТП з загиблими та/або травмованими на автодорогах державного значення</t>
  </si>
  <si>
    <t>M-05-01 Під'їзд до м. Біла Церква</t>
  </si>
  <si>
    <t>М-07-01 Під’їзд до автотермінала на контрольно-пропускному пункті “Ягодин” № 2</t>
  </si>
  <si>
    <t>М-07-02 Під’їзд до автотермінала на контрольно-пропускному пункті “Ягодин” № 3</t>
  </si>
  <si>
    <t>M-08-01 Під’їзд до вантажного термінала</t>
  </si>
  <si>
    <t>M-22-01 Під’їзд до с. Козельщина</t>
  </si>
  <si>
    <t>М-26-01 Під’їзд до контрольно-пропускного пункту “Вилок”</t>
  </si>
  <si>
    <t>М-26-02 Під’їзд до контрольно-пропускного пункту “Велика Паладь”</t>
  </si>
  <si>
    <t>M-29-01 Під'їзд до М-18</t>
  </si>
  <si>
    <t>H-02-01 Під’їзд до м. Канева</t>
  </si>
  <si>
    <t>H-10-02 Під’їзд до м. Тисмениці</t>
  </si>
  <si>
    <t>H-23-01 Під’їзд до аеропорту “Кривий Ріг”</t>
  </si>
  <si>
    <t>Н-24-01 Під’їзд до Міжнародного аеропорту “Миколаїв”</t>
  </si>
  <si>
    <t>Н-25-01 Північний під’їзд до м. Рівного</t>
  </si>
  <si>
    <t>Н-25-02 Під’їзд до м. Нетішина</t>
  </si>
  <si>
    <t>P-02-02 Під'їзд до меморіального комплексу в с. Нові Петрівці</t>
  </si>
  <si>
    <t>P-02-01 Під`їзд до Чорнобильської АЕС (контрольно-пропускний пункт ""Дитятки"")</t>
  </si>
  <si>
    <t>P-04-01 Під’їзд до м. Фастова № 1</t>
  </si>
  <si>
    <t>P-04-02 Під’їзд до м. Фастова № 2</t>
  </si>
  <si>
    <t>P-10-01 Під’їзд до с. Суботів</t>
  </si>
  <si>
    <t>P-15-01 Під’їзд до м. Володимира-Волинського</t>
  </si>
  <si>
    <t>P-15-02 Об’їзд м. Володимира-Волинського</t>
  </si>
  <si>
    <t>P-47-01 Під’їзд до заповідника “Асканія-Нова”</t>
  </si>
  <si>
    <t>P-50-01 Під’їзд до смт Ярмолинці</t>
  </si>
  <si>
    <t>P-50-02 Під’їзд до державного курорту “Сатанів”</t>
  </si>
  <si>
    <t>P-61-01 Під’їзд до заповідника “Гетьманська Столиця”</t>
  </si>
  <si>
    <t>P-63-01 Під'їзд до КПП "Росошани"</t>
  </si>
  <si>
    <t>P-63-02 Під'їзд до КПП "Кельменці"</t>
  </si>
  <si>
    <t>P-69-01 Під’їзд до смт Гончарівське</t>
  </si>
  <si>
    <t>Р-80 Кам’янське - Миколаївка - Солоне - /Н-08/</t>
  </si>
  <si>
    <t>Р-81 Казанка - Снігурівка - Антонівка - /Р-47/</t>
  </si>
  <si>
    <t>Р-82 Сосниця - Короп - /М-02/</t>
  </si>
  <si>
    <t>Р-83 Славутич - Любеч - Ріпки - /М-01/ - Городня - /Н-28/ - Сновськ - Корюківка - Семенівка - Костобобрів - Чайкине - /Н-27/</t>
  </si>
  <si>
    <t>Р-83-01 Під’їзд до с. Бреч</t>
  </si>
  <si>
    <t>Р-83-02 Під’їзд до смт Березна</t>
  </si>
  <si>
    <t>H-12 Суми - Полтава  з обходом м. Сум</t>
  </si>
  <si>
    <t>Р-54 Краснопілка - Теплик - Бершадь - Саврань - Дубинове - /М-05/</t>
  </si>
  <si>
    <t>P-57 Олешки - Гола Пристань - Скадовськ</t>
  </si>
  <si>
    <t>P-71 Одеса - Іванівка - Ананьїв - Піщана - Хащувате - Колодисте - Рижавка - /М-05/</t>
  </si>
  <si>
    <t>7. ДТП з загиблими та/або травмованими у населених пунктах</t>
  </si>
  <si>
    <t>9. ДТП з загиблими та/або травмованими , скоєнi з участі пішоходів</t>
  </si>
  <si>
    <t>8. ДТП загиблими та/або травмованими на автодорогах</t>
  </si>
  <si>
    <t>10. ДТП з загиблими та/або травмованими , скоєнi з вини пішоходів</t>
  </si>
  <si>
    <t xml:space="preserve">11.  ДТП з загиблими та/або травмованими скоєнi за учаcтю дітей  (загиблі та травмовані в ДТП діти віком до 18 років) </t>
  </si>
  <si>
    <t xml:space="preserve">12.  ДТП, скоєнi з вини дітей (загиблі та/або травмовані в ДТП діти віком до 18 років) </t>
  </si>
  <si>
    <t>13. ДТП з загиблими та/або травмованими, скоєнi з вини водіїв автобусів</t>
  </si>
  <si>
    <t>ВСЬОГО по Україні</t>
  </si>
  <si>
    <t>М-30 Стрий — Умань — Дніпро — Ізварине (через мм. Вінницю, Кропивницький)</t>
  </si>
  <si>
    <t>2022</t>
  </si>
  <si>
    <t>M-01-01 Південний під`їзд до м. Чернігова</t>
  </si>
  <si>
    <t>M-01-02 Північний під`їзд до м. Чернігова</t>
  </si>
  <si>
    <t>M-01-03 Східний під`їзд до м. Бровари</t>
  </si>
  <si>
    <t>М-03-01 Південно-східний об'їзд м. Харкова</t>
  </si>
  <si>
    <t>М-03-02 Під’їзд до м. Полтави</t>
  </si>
  <si>
    <t>M-05-02 Під'їзд до Р-19</t>
  </si>
  <si>
    <t>M-06-01 Східний під`їзд до м. Житомир</t>
  </si>
  <si>
    <t>M-06-02 Західний під`їзд до м. Житомира</t>
  </si>
  <si>
    <t>M-06-03 Східний під`їзд до м. Новоград-Волинського</t>
  </si>
  <si>
    <t>M-06-04 Західний під`їзд до м. Новоград-Волинського</t>
  </si>
  <si>
    <t>M-06-05 Східний під`їзд до м. Львова</t>
  </si>
  <si>
    <t>M-06-06 Північний під`їзд до м. Ужгород</t>
  </si>
  <si>
    <t>M-06-07 Західний під`їзд до м. Рівного</t>
  </si>
  <si>
    <t>M-06-08 Південний підхід до м. Рівного</t>
  </si>
  <si>
    <t>M-14-01 Під`їзд до Р-47</t>
  </si>
  <si>
    <t>M-18-01 Південно-Західний об'їзд м. Харкова</t>
  </si>
  <si>
    <t>M-18-02 Об'їзд м. Сімферополя</t>
  </si>
  <si>
    <t>M-19-01 Південний під'їзд до м. Чернівців</t>
  </si>
  <si>
    <t>M-19-02 Північний під`їзд до м. Луцька</t>
  </si>
  <si>
    <t>M-21-01 Північний під`їзд до м. Бердичева</t>
  </si>
  <si>
    <t>M-21-03 Під`їзд до м. Калинівка</t>
  </si>
  <si>
    <t>M-24-01 Під’їзд до М-06</t>
  </si>
  <si>
    <t>M-26  Вилок - Неветленфолу - контрольно-пропускний пункт “Дякове”</t>
  </si>
  <si>
    <t>M-28-01 Об'їзд м. Одеси</t>
  </si>
  <si>
    <t>M-28-02 Східний під'їзд до порту “Південний”</t>
  </si>
  <si>
    <t>M-28-03 Північний під'їзд до порту “Південний”</t>
  </si>
  <si>
    <t>M-30-01 Східний під'їзд до м. Вінниці</t>
  </si>
  <si>
    <t>M-30-02 Західний під'їзд до м. Хмельницького</t>
  </si>
  <si>
    <t>M-30-03 Східний під'їзд до м. Хмельницького</t>
  </si>
  <si>
    <t>M-30-04 Під’їзд до аеропорту "Хмельницький"</t>
  </si>
  <si>
    <t>M-30-05 Об'їзд м. Дніпра</t>
  </si>
  <si>
    <t>M-30-06 Під’їзд до м. Знам'янки</t>
  </si>
  <si>
    <t>M-30-07 Під’їзд до м. Луганська</t>
  </si>
  <si>
    <t>H-03-01 Об'їзд м. Дунаївців</t>
  </si>
  <si>
    <t>H-03-02 Об'їзд м. Старокостянтинова</t>
  </si>
  <si>
    <t>H-07-01 Під’їзд до м. Броварів</t>
  </si>
  <si>
    <t>H-22-01 Об'їзд м. Устилуга</t>
  </si>
  <si>
    <t>Н-28 Н-27-Городня-КПП "Сеньківка"</t>
  </si>
  <si>
    <t>Р-05 КПП "Дитятки"- КПП "Прип'ять"</t>
  </si>
  <si>
    <t>P-05-01 Під’їзд до державного спеціалізованого підприємства "Чорнобильська АЕС"</t>
  </si>
  <si>
    <t>P-05-02 Під’їзд до с. Страхолісся</t>
  </si>
  <si>
    <t>P-05-03 Під’їзд до с. Старі Соколи</t>
  </si>
  <si>
    <t>Р-06 КПП "Чорнобиль"- КПП "Овруч"</t>
  </si>
  <si>
    <t>P-06-01 Під’їзд до м. Прип'яті</t>
  </si>
  <si>
    <t>P-06-02 Під’їзд до с. Буряківка</t>
  </si>
  <si>
    <t>P-06-03 Під’їзд до с. Мар'янівка</t>
  </si>
  <si>
    <t>P-06-04 Під’їзд до м. Чорнобиля</t>
  </si>
  <si>
    <t>P-16 Під’їзди до спецоб'єктів в Автономній Республіці Крим</t>
  </si>
  <si>
    <t>P-17 Біла Церква - Тетіїв - Липовець - Гуменне - М-30</t>
  </si>
  <si>
    <t>P-20 Снятин - Косів - Старі Кути</t>
  </si>
  <si>
    <t>P-21-01 Під’їзд до м. Хуста</t>
  </si>
  <si>
    <t>P-31 Бердичів - Хмільник - М-30</t>
  </si>
  <si>
    <t>P-41 Об'їзд м. Тернополя</t>
  </si>
  <si>
    <t>P-48 Р-24 - Сатанів - Війтівці - Білогір`я - Р-26</t>
  </si>
  <si>
    <t>Р-84 Бібрка - Кам'янка-Бузька - Жовква - Городок - Миколаїв - Жидачів - Калуш - Буштин</t>
  </si>
  <si>
    <t>M-08 Об'їзд м. Ужгород - контрольно-пропускний пункт ""Ужгород"""</t>
  </si>
  <si>
    <t>M-14-02 Під`їзд до м. Херсона</t>
  </si>
  <si>
    <t>M-14-03 Обхід м. Мелітополя</t>
  </si>
  <si>
    <t>M-21-02 Південний під`їзд до м. Бердичева</t>
  </si>
  <si>
    <t>H-05 Красноперекопськ - Сімферополь</t>
  </si>
  <si>
    <t>H-05-01 Під'їзд до Міжнародного аеропорту "Сімферополь"</t>
  </si>
  <si>
    <t>H-06 Сімферополь - Бахчисарай - Севастополь</t>
  </si>
  <si>
    <t>H-06-01 Під'їзд до Міжнародного аеропорту "Бельбек"</t>
  </si>
  <si>
    <t>H-08-01 Під`їзд до аеропорту "Дніпро"</t>
  </si>
  <si>
    <t>H-08-02 Під`їзд до о. Хортиця</t>
  </si>
  <si>
    <t>Р-23 Сімферополь-Феодосія</t>
  </si>
  <si>
    <t>Р-25 Сімферополь - Євпаторія</t>
  </si>
  <si>
    <t>P-18 Житомир - Попільня - Сквира - Володарка - Ставище</t>
  </si>
  <si>
    <t>P-27 Севастополь - Інкерман</t>
  </si>
  <si>
    <t>Р-29 Алушта - Судак Феодосія</t>
  </si>
  <si>
    <t>Р-34 Ялта - Алушта</t>
  </si>
  <si>
    <t>Р-35 Грушівка - Судак</t>
  </si>
  <si>
    <t>P-42 Лубни - Миргород - Опішня - Н-12</t>
  </si>
  <si>
    <t>P-56-01 Під'їзд до м. Славутича</t>
  </si>
  <si>
    <t>P-58 Севастополь-порт "Камишова бухта"</t>
  </si>
  <si>
    <t>P-59 Під’їзд до спецоб'єктів м. Севастополя</t>
  </si>
  <si>
    <t>P-77 Рівне - Тучин - Гоща - /Н-25/</t>
  </si>
  <si>
    <t xml:space="preserve">          </t>
  </si>
  <si>
    <t xml:space="preserve">    -100.0</t>
  </si>
  <si>
    <t xml:space="preserve">      33.3</t>
  </si>
  <si>
    <t>14. ДТП з загиблими та/або травмованими , скоєні за умов незадовільного стану доріг та вулиць</t>
  </si>
  <si>
    <t>М-25-01 Під’їзд до контрольно-пропускного пункту “Косини”</t>
  </si>
  <si>
    <t>M-28 Одеса - Южне - М-14</t>
  </si>
  <si>
    <t>M-29 Харків - Красноград - Перещепине - Дніпро</t>
  </si>
  <si>
    <t>Н-19 Ялта - Севастополь</t>
  </si>
  <si>
    <t xml:space="preserve">     -66.7</t>
  </si>
  <si>
    <r>
      <t>*</t>
    </r>
    <r>
      <rPr>
        <sz val="14"/>
        <color rgb="FFFF0000"/>
        <rFont val="Times New Roman"/>
        <family val="1"/>
        <charset val="204"/>
      </rPr>
      <t xml:space="preserve"> – регіони, в яких рівень аварійності суттєво знизився через тимчасову окупацію та ведення постійних бойових дій.</t>
    </r>
  </si>
  <si>
    <t xml:space="preserve"> ДТП з загиблими та/або травмованими, через незадовільний стан доріг та вулиць</t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</si>
  <si>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Донецька</t>
    </r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</si>
  <si>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Запорізька</t>
    </r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</si>
  <si>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Луганська</t>
    </r>
  </si>
  <si>
    <r>
      <rPr>
        <sz val="16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Херсонська</t>
    </r>
  </si>
  <si>
    <t>Донецька</t>
  </si>
  <si>
    <t>Харківська</t>
  </si>
  <si>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Луганська</t>
    </r>
  </si>
  <si>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Херсонська</t>
    </r>
  </si>
  <si>
    <t>Наїзд на пішохода</t>
  </si>
  <si>
    <t>Зіткнення</t>
  </si>
  <si>
    <t>Наїзд на перешкоду</t>
  </si>
  <si>
    <t>Перекидання транспортного засобу</t>
  </si>
  <si>
    <t>Наїзд на велосипедиста</t>
  </si>
  <si>
    <t>Наїзд на транспортний засіб, що стоїть</t>
  </si>
  <si>
    <t>Падіння пасажира</t>
  </si>
  <si>
    <t>Наїзд на гужовий транспорт</t>
  </si>
  <si>
    <t>Наїзд на тварину</t>
  </si>
  <si>
    <t>Падіння вантажу</t>
  </si>
  <si>
    <t>2023</t>
  </si>
  <si>
    <t xml:space="preserve">     166.7</t>
  </si>
  <si>
    <t xml:space="preserve">      20.0</t>
  </si>
  <si>
    <t xml:space="preserve">      66.7</t>
  </si>
  <si>
    <t xml:space="preserve">     150.0</t>
  </si>
  <si>
    <t xml:space="preserve">     200.0</t>
  </si>
  <si>
    <t xml:space="preserve">     700.0</t>
  </si>
  <si>
    <t xml:space="preserve">     100.0</t>
  </si>
  <si>
    <t xml:space="preserve">      50.0</t>
  </si>
  <si>
    <t xml:space="preserve">     -50.0</t>
  </si>
  <si>
    <t xml:space="preserve">     300.0</t>
  </si>
  <si>
    <t>ДТП з загиблими та/або травмованими,                                                                                  скоєнi з вини водіїв автобусів</t>
  </si>
  <si>
    <t>Запорізька</t>
  </si>
  <si>
    <t>Луганська</t>
  </si>
  <si>
    <t>Миколаївська</t>
  </si>
  <si>
    <t>Херсонська</t>
  </si>
  <si>
    <t xml:space="preserve">  </t>
  </si>
  <si>
    <t xml:space="preserve">      10.0</t>
  </si>
  <si>
    <t xml:space="preserve">     250.0</t>
  </si>
  <si>
    <t xml:space="preserve">      25.0</t>
  </si>
  <si>
    <t xml:space="preserve">     400.0</t>
  </si>
  <si>
    <t xml:space="preserve">      40.0</t>
  </si>
  <si>
    <t xml:space="preserve">     -16.7</t>
  </si>
  <si>
    <t xml:space="preserve">      75.0</t>
  </si>
  <si>
    <t xml:space="preserve">      55.6</t>
  </si>
  <si>
    <t xml:space="preserve">     500.0</t>
  </si>
  <si>
    <r>
      <rPr>
        <b/>
        <sz val="14"/>
        <color rgb="FFFF0000"/>
        <rFont val="Arial"/>
        <family val="2"/>
        <charset val="204"/>
      </rPr>
      <t>*</t>
    </r>
    <r>
      <rPr>
        <sz val="11"/>
        <rFont val="Arial"/>
        <family val="2"/>
        <charset val="204"/>
      </rPr>
      <t>Луганська</t>
    </r>
  </si>
  <si>
    <t xml:space="preserve">     350.0</t>
  </si>
  <si>
    <t xml:space="preserve">     120.0</t>
  </si>
  <si>
    <t xml:space="preserve">     600.0</t>
  </si>
  <si>
    <t xml:space="preserve">     175.0</t>
  </si>
  <si>
    <t xml:space="preserve">      65.7</t>
  </si>
  <si>
    <t xml:space="preserve">      22.2</t>
  </si>
  <si>
    <t xml:space="preserve">     114.0</t>
  </si>
  <si>
    <t xml:space="preserve">     266.7</t>
  </si>
  <si>
    <t xml:space="preserve">     177.8</t>
  </si>
  <si>
    <t xml:space="preserve">     137.5</t>
  </si>
  <si>
    <t xml:space="preserve">     -75.0</t>
  </si>
  <si>
    <t xml:space="preserve">     333.3</t>
  </si>
  <si>
    <t xml:space="preserve">      85.7</t>
  </si>
  <si>
    <t xml:space="preserve">     -60.0</t>
  </si>
  <si>
    <t xml:space="preserve">      60.0</t>
  </si>
  <si>
    <t xml:space="preserve">       7.7</t>
  </si>
  <si>
    <t xml:space="preserve">      90.0</t>
  </si>
  <si>
    <t xml:space="preserve">     183.3</t>
  </si>
  <si>
    <t xml:space="preserve">     233.3</t>
  </si>
  <si>
    <t xml:space="preserve">      77.8</t>
  </si>
  <si>
    <t xml:space="preserve">      46.7</t>
  </si>
  <si>
    <t xml:space="preserve">      80.0</t>
  </si>
  <si>
    <t xml:space="preserve">       6.7</t>
  </si>
  <si>
    <t xml:space="preserve">      -9.1</t>
  </si>
  <si>
    <t xml:space="preserve">     145.5</t>
  </si>
  <si>
    <t xml:space="preserve">     -14.3</t>
  </si>
  <si>
    <t xml:space="preserve">      42.9</t>
  </si>
  <si>
    <t>за період з 01.01.2023 по 30.04.2023</t>
  </si>
  <si>
    <t>за квітень 2023</t>
  </si>
  <si>
    <t xml:space="preserve">      22.6</t>
  </si>
  <si>
    <t xml:space="preserve">      10.3</t>
  </si>
  <si>
    <t xml:space="preserve">     186.4</t>
  </si>
  <si>
    <t xml:space="preserve">      30.1</t>
  </si>
  <si>
    <t xml:space="preserve">      31.8</t>
  </si>
  <si>
    <t xml:space="preserve">    1033.3</t>
  </si>
  <si>
    <t xml:space="preserve">    1125.0</t>
  </si>
  <si>
    <t xml:space="preserve">      72.2</t>
  </si>
  <si>
    <t xml:space="preserve">      61.2</t>
  </si>
  <si>
    <t xml:space="preserve">     163.2</t>
  </si>
  <si>
    <t xml:space="preserve">     112.5</t>
  </si>
  <si>
    <t xml:space="preserve">     159.6</t>
  </si>
  <si>
    <t xml:space="preserve">     223.4</t>
  </si>
  <si>
    <t xml:space="preserve">      90.9</t>
  </si>
  <si>
    <t xml:space="preserve">      94.7</t>
  </si>
  <si>
    <t xml:space="preserve">      62.5</t>
  </si>
  <si>
    <t xml:space="preserve">       3.2</t>
  </si>
  <si>
    <t xml:space="preserve">     622.2</t>
  </si>
  <si>
    <t xml:space="preserve">     591.7</t>
  </si>
  <si>
    <t xml:space="preserve">      63.2</t>
  </si>
  <si>
    <t xml:space="preserve">      47.4</t>
  </si>
  <si>
    <t xml:space="preserve">       5.3</t>
  </si>
  <si>
    <t xml:space="preserve">      16.9</t>
  </si>
  <si>
    <t xml:space="preserve">      19.4</t>
  </si>
  <si>
    <t xml:space="preserve">       8.5</t>
  </si>
  <si>
    <t xml:space="preserve">      73.3</t>
  </si>
  <si>
    <t xml:space="preserve">      54.8</t>
  </si>
  <si>
    <t xml:space="preserve">       3.0</t>
  </si>
  <si>
    <t xml:space="preserve">      13.3</t>
  </si>
  <si>
    <t xml:space="preserve">     888.9</t>
  </si>
  <si>
    <t xml:space="preserve">     180.0</t>
  </si>
  <si>
    <t xml:space="preserve">     981.8</t>
  </si>
  <si>
    <t xml:space="preserve">      42.4</t>
  </si>
  <si>
    <t xml:space="preserve">      34.8</t>
  </si>
  <si>
    <t xml:space="preserve">      37.5</t>
  </si>
  <si>
    <t xml:space="preserve">     550.0</t>
  </si>
  <si>
    <t xml:space="preserve">      52.6</t>
  </si>
  <si>
    <t xml:space="preserve">      60.9</t>
  </si>
  <si>
    <t xml:space="preserve">      72.9</t>
  </si>
  <si>
    <t xml:space="preserve">      18.8</t>
  </si>
  <si>
    <t xml:space="preserve">      71.9</t>
  </si>
  <si>
    <r>
      <t xml:space="preserve">ВСЬОГО </t>
    </r>
    <r>
      <rPr>
        <b/>
        <sz val="11"/>
        <color rgb="FF000000"/>
        <rFont val="Times New Roman"/>
        <family val="1"/>
        <charset val="204"/>
      </rPr>
      <t>по Україні</t>
    </r>
  </si>
  <si>
    <t xml:space="preserve">      57.5</t>
  </si>
  <si>
    <t xml:space="preserve">      -4.8</t>
  </si>
  <si>
    <t xml:space="preserve">     111.1</t>
  </si>
  <si>
    <t xml:space="preserve">      85.4</t>
  </si>
  <si>
    <t xml:space="preserve">     162.5</t>
  </si>
  <si>
    <t xml:space="preserve">      72.0</t>
  </si>
  <si>
    <t xml:space="preserve">      33.6</t>
  </si>
  <si>
    <t xml:space="preserve">      70.3</t>
  </si>
  <si>
    <t xml:space="preserve">      19.5</t>
  </si>
  <si>
    <t xml:space="preserve">      13.5</t>
  </si>
  <si>
    <t xml:space="preserve">     181.8</t>
  </si>
  <si>
    <t xml:space="preserve">      24.3</t>
  </si>
  <si>
    <t xml:space="preserve">      59.4</t>
  </si>
  <si>
    <t xml:space="preserve">      34.0</t>
  </si>
  <si>
    <t xml:space="preserve">       3.6</t>
  </si>
  <si>
    <t xml:space="preserve">     -29.4</t>
  </si>
  <si>
    <t xml:space="preserve">       2.2</t>
  </si>
  <si>
    <t xml:space="preserve">      37.6</t>
  </si>
  <si>
    <t xml:space="preserve">     -27.8</t>
  </si>
  <si>
    <t xml:space="preserve">      29.9</t>
  </si>
  <si>
    <t xml:space="preserve">      38.2</t>
  </si>
  <si>
    <t xml:space="preserve">      59.9</t>
  </si>
  <si>
    <t xml:space="preserve">     147.7</t>
  </si>
  <si>
    <t xml:space="preserve">     153.4</t>
  </si>
  <si>
    <t xml:space="preserve">      92.0</t>
  </si>
  <si>
    <t xml:space="preserve">      94.4</t>
  </si>
  <si>
    <t xml:space="preserve">     105.5</t>
  </si>
  <si>
    <t xml:space="preserve">      30.7</t>
  </si>
  <si>
    <t xml:space="preserve">      27.4</t>
  </si>
  <si>
    <t xml:space="preserve">      31.7</t>
  </si>
  <si>
    <t xml:space="preserve">      -6.1</t>
  </si>
  <si>
    <t xml:space="preserve">      20.6</t>
  </si>
  <si>
    <t xml:space="preserve">      83.0</t>
  </si>
  <si>
    <t xml:space="preserve">      99.1</t>
  </si>
  <si>
    <t xml:space="preserve">      31.6</t>
  </si>
  <si>
    <t xml:space="preserve">      35.1</t>
  </si>
  <si>
    <t xml:space="preserve">      45.0</t>
  </si>
  <si>
    <t xml:space="preserve">      20.9</t>
  </si>
  <si>
    <t xml:space="preserve">     -35.7</t>
  </si>
  <si>
    <t xml:space="preserve">      17.5</t>
  </si>
  <si>
    <t xml:space="preserve">      89.9</t>
  </si>
  <si>
    <t xml:space="preserve">     260.0</t>
  </si>
  <si>
    <t xml:space="preserve">      81.1</t>
  </si>
  <si>
    <t xml:space="preserve">     -11.8</t>
  </si>
  <si>
    <t xml:space="preserve">      17.3</t>
  </si>
  <si>
    <t xml:space="preserve">     170.1</t>
  </si>
  <si>
    <t xml:space="preserve">     263.6</t>
  </si>
  <si>
    <t xml:space="preserve">     195.8</t>
  </si>
  <si>
    <t xml:space="preserve">     -30.0</t>
  </si>
  <si>
    <t xml:space="preserve">     -30.4</t>
  </si>
  <si>
    <t xml:space="preserve">      39.6</t>
  </si>
  <si>
    <t xml:space="preserve">      46.5</t>
  </si>
  <si>
    <t xml:space="preserve">      75.9</t>
  </si>
  <si>
    <t xml:space="preserve">     214.3</t>
  </si>
  <si>
    <t xml:space="preserve">      87.6</t>
  </si>
  <si>
    <t xml:space="preserve">      81.5</t>
  </si>
  <si>
    <t xml:space="preserve">      73.8</t>
  </si>
  <si>
    <t xml:space="preserve">      -8.3</t>
  </si>
  <si>
    <t xml:space="preserve">      65.8</t>
  </si>
  <si>
    <t xml:space="preserve">      57.3</t>
  </si>
  <si>
    <t xml:space="preserve">      47.3</t>
  </si>
  <si>
    <t xml:space="preserve">    1600.0</t>
  </si>
  <si>
    <t xml:space="preserve">     153.8</t>
  </si>
  <si>
    <t xml:space="preserve">      14.3</t>
  </si>
  <si>
    <t xml:space="preserve">     366.7</t>
  </si>
  <si>
    <t xml:space="preserve">     139.4</t>
  </si>
  <si>
    <t xml:space="preserve">     110.0</t>
  </si>
  <si>
    <t xml:space="preserve">      91.7</t>
  </si>
  <si>
    <t xml:space="preserve">     125.5</t>
  </si>
  <si>
    <t xml:space="preserve">     325.0</t>
  </si>
  <si>
    <t xml:space="preserve">     156.8</t>
  </si>
  <si>
    <t xml:space="preserve">     133.3</t>
  </si>
  <si>
    <t xml:space="preserve">      45.5</t>
  </si>
  <si>
    <t xml:space="preserve">     108.3</t>
  </si>
  <si>
    <t xml:space="preserve">      36.1</t>
  </si>
  <si>
    <t xml:space="preserve">      43.9</t>
  </si>
  <si>
    <t xml:space="preserve">      71.8</t>
  </si>
  <si>
    <t xml:space="preserve">      21.7</t>
  </si>
  <si>
    <t xml:space="preserve">      92.3</t>
  </si>
  <si>
    <t xml:space="preserve">     156.3</t>
  </si>
  <si>
    <t xml:space="preserve">     125.0</t>
  </si>
  <si>
    <t xml:space="preserve">     171.4</t>
  </si>
  <si>
    <t xml:space="preserve">      65.4</t>
  </si>
  <si>
    <t xml:space="preserve">      46.3</t>
  </si>
  <si>
    <t xml:space="preserve">      53.3</t>
  </si>
  <si>
    <t xml:space="preserve">     450.0</t>
  </si>
  <si>
    <t xml:space="preserve">      17.2</t>
  </si>
  <si>
    <t xml:space="preserve">      53.8</t>
  </si>
  <si>
    <t xml:space="preserve">     142.9</t>
  </si>
  <si>
    <t xml:space="preserve">      79.2</t>
  </si>
  <si>
    <t xml:space="preserve">     110.8</t>
  </si>
  <si>
    <t xml:space="preserve">     140.0</t>
  </si>
  <si>
    <t xml:space="preserve">      15.4</t>
  </si>
  <si>
    <t xml:space="preserve">      36.4</t>
  </si>
  <si>
    <t xml:space="preserve">     136.4</t>
  </si>
  <si>
    <t xml:space="preserve">      44.4</t>
  </si>
  <si>
    <t xml:space="preserve">     800.0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</si>
</sst>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6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9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111111"/>
      </right>
      <top style="medium">
        <color indexed="64"/>
      </top>
      <bottom style="medium">
        <color rgb="FF11111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6" fillId="0" borderId="0" applyFill="0" applyAlignment="0" applyProtection="0">
      <alignment horizontal="center" vertical="center" wrapText="1"/>
    </xf>
    <xf numFmtId="0" fontId="13" fillId="0" borderId="0" applyNumberFormat="0" applyFill="0" applyBorder="0" applyAlignment="0" applyProtection="0"/>
    <xf numFmtId="0" fontId="17" fillId="0" borderId="0"/>
    <xf numFmtId="0" fontId="27" fillId="0" borderId="0" applyNumberFormat="0" applyFill="0" applyBorder="0" applyAlignment="0" applyProtection="0"/>
    <xf numFmtId="0" fontId="5" fillId="0" borderId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8" borderId="35" applyNumberFormat="0" applyAlignment="0" applyProtection="0"/>
    <xf numFmtId="0" fontId="31" fillId="12" borderId="0" applyNumberFormat="0" applyBorder="0" applyAlignment="0" applyProtection="0"/>
    <xf numFmtId="0" fontId="32" fillId="0" borderId="37" applyNumberFormat="0" applyFill="0" applyAlignment="0" applyProtection="0"/>
    <xf numFmtId="0" fontId="33" fillId="20" borderId="38" applyNumberFormat="0" applyAlignment="0" applyProtection="0"/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10" borderId="35" applyNumberFormat="0" applyAlignment="0" applyProtection="0"/>
    <xf numFmtId="0" fontId="37" fillId="0" borderId="39" applyNumberFormat="0" applyFill="0" applyAlignment="0" applyProtection="0"/>
    <xf numFmtId="0" fontId="38" fillId="7" borderId="0" applyNumberFormat="0" applyBorder="0" applyAlignment="0" applyProtection="0"/>
    <xf numFmtId="0" fontId="6" fillId="11" borderId="40" applyNumberFormat="0" applyFont="0" applyAlignment="0" applyProtection="0"/>
    <xf numFmtId="0" fontId="39" fillId="10" borderId="3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3" fillId="0" borderId="0"/>
    <xf numFmtId="0" fontId="47" fillId="0" borderId="0" applyNumberFormat="0" applyFill="0" applyBorder="0" applyAlignment="0" applyProtection="0"/>
    <xf numFmtId="0" fontId="48" fillId="0" borderId="45" applyNumberFormat="0" applyFill="0" applyAlignment="0" applyProtection="0"/>
    <xf numFmtId="0" fontId="49" fillId="0" borderId="46" applyNumberFormat="0" applyFill="0" applyAlignment="0" applyProtection="0"/>
    <xf numFmtId="0" fontId="50" fillId="0" borderId="47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48" applyNumberFormat="0" applyAlignment="0" applyProtection="0"/>
    <xf numFmtId="0" fontId="55" fillId="26" borderId="49" applyNumberFormat="0" applyAlignment="0" applyProtection="0"/>
    <xf numFmtId="0" fontId="56" fillId="26" borderId="48" applyNumberFormat="0" applyAlignment="0" applyProtection="0"/>
    <xf numFmtId="0" fontId="57" fillId="0" borderId="50" applyNumberFormat="0" applyFill="0" applyAlignment="0" applyProtection="0"/>
    <xf numFmtId="0" fontId="58" fillId="27" borderId="5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3" applyNumberFormat="0" applyFill="0" applyAlignment="0" applyProtection="0"/>
    <xf numFmtId="0" fontId="6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6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6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62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62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62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4" fillId="28" borderId="52" applyNumberFormat="0" applyFont="0" applyAlignment="0" applyProtection="0"/>
    <xf numFmtId="0" fontId="3" fillId="0" borderId="0"/>
    <xf numFmtId="0" fontId="3" fillId="28" borderId="52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2" fillId="0" borderId="0"/>
    <xf numFmtId="0" fontId="1" fillId="0" borderId="0"/>
    <xf numFmtId="0" fontId="1" fillId="28" borderId="52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35">
    <xf numFmtId="0" fontId="0" fillId="0" borderId="0" xfId="0"/>
    <xf numFmtId="0" fontId="6" fillId="0" borderId="0" xfId="1" applyFill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righ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22" fillId="0" borderId="11" xfId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3" xfId="0" applyFont="1" applyFill="1" applyBorder="1" applyAlignment="1" applyProtection="1">
      <alignment horizontal="righ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26" fillId="0" borderId="0" xfId="0" applyFont="1"/>
    <xf numFmtId="164" fontId="8" fillId="0" borderId="29" xfId="1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 applyProtection="1">
      <alignment horizontal="right" vertical="center" wrapText="1"/>
    </xf>
    <xf numFmtId="164" fontId="8" fillId="0" borderId="3" xfId="1" applyNumberFormat="1" applyFont="1" applyFill="1" applyBorder="1" applyAlignment="1" applyProtection="1">
      <alignment horizontal="right" vertical="center" wrapText="1"/>
    </xf>
    <xf numFmtId="0" fontId="10" fillId="0" borderId="41" xfId="1" applyFont="1" applyFill="1" applyBorder="1" applyAlignment="1" applyProtection="1">
      <alignment horizontal="right" vertical="center" wrapText="1"/>
    </xf>
    <xf numFmtId="0" fontId="8" fillId="0" borderId="3" xfId="1" applyFont="1" applyFill="1" applyBorder="1" applyAlignment="1" applyProtection="1">
      <alignment horizontal="left" vertical="center" wrapText="1"/>
    </xf>
    <xf numFmtId="0" fontId="0" fillId="0" borderId="3" xfId="0" applyBorder="1"/>
    <xf numFmtId="0" fontId="8" fillId="0" borderId="1" xfId="1" applyFont="1" applyFill="1" applyBorder="1" applyAlignment="1" applyProtection="1">
      <alignment horizontal="left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8" fillId="0" borderId="32" xfId="1" applyFont="1" applyFill="1" applyBorder="1" applyAlignment="1" applyProtection="1">
      <alignment horizontal="left" vertical="center" wrapText="1"/>
    </xf>
    <xf numFmtId="0" fontId="42" fillId="0" borderId="32" xfId="0" applyFont="1" applyBorder="1"/>
    <xf numFmtId="0" fontId="42" fillId="0" borderId="32" xfId="0" applyFont="1" applyBorder="1" applyAlignment="1">
      <alignment horizontal="left" vertical="center"/>
    </xf>
    <xf numFmtId="0" fontId="42" fillId="21" borderId="32" xfId="0" applyFont="1" applyFill="1" applyBorder="1" applyAlignment="1">
      <alignment horizontal="left" vertical="center" wrapText="1"/>
    </xf>
    <xf numFmtId="0" fontId="42" fillId="0" borderId="32" xfId="0" applyFont="1" applyBorder="1" applyAlignment="1">
      <alignment wrapText="1"/>
    </xf>
    <xf numFmtId="0" fontId="10" fillId="0" borderId="3" xfId="1" applyFont="1" applyFill="1" applyBorder="1" applyAlignment="1" applyProtection="1">
      <alignment horizontal="right" vertical="center" wrapText="1"/>
    </xf>
    <xf numFmtId="0" fontId="8" fillId="6" borderId="3" xfId="1" applyFont="1" applyFill="1" applyBorder="1" applyAlignment="1" applyProtection="1">
      <alignment horizontal="left" vertical="center" wrapText="1"/>
    </xf>
    <xf numFmtId="0" fontId="6" fillId="6" borderId="3" xfId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right" vertical="center" wrapText="1"/>
    </xf>
    <xf numFmtId="164" fontId="8" fillId="0" borderId="16" xfId="1" applyNumberFormat="1" applyFont="1" applyFill="1" applyBorder="1" applyAlignment="1" applyProtection="1">
      <alignment horizontal="right" vertical="center" wrapText="1"/>
    </xf>
    <xf numFmtId="0" fontId="42" fillId="0" borderId="3" xfId="0" applyFont="1" applyBorder="1"/>
    <xf numFmtId="0" fontId="8" fillId="0" borderId="44" xfId="1" applyFont="1" applyFill="1" applyBorder="1" applyAlignment="1" applyProtection="1">
      <alignment horizontal="left"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8" fillId="0" borderId="33" xfId="1" applyFont="1" applyFill="1" applyBorder="1" applyAlignment="1" applyProtection="1">
      <alignment horizontal="left" vertical="center" wrapText="1"/>
    </xf>
    <xf numFmtId="0" fontId="8" fillId="0" borderId="15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right" vertical="center" wrapText="1"/>
    </xf>
    <xf numFmtId="0" fontId="45" fillId="0" borderId="3" xfId="2" applyFont="1" applyBorder="1" applyAlignment="1">
      <alignment horizontal="center" vertical="center" wrapText="1"/>
    </xf>
    <xf numFmtId="0" fontId="8" fillId="2" borderId="16" xfId="1" applyFont="1" applyFill="1" applyBorder="1" applyAlignment="1" applyProtection="1">
      <alignment horizontal="center" vertical="center" wrapText="1"/>
    </xf>
    <xf numFmtId="0" fontId="8" fillId="2" borderId="28" xfId="1" applyFont="1" applyFill="1" applyBorder="1" applyAlignment="1" applyProtection="1">
      <alignment horizontal="center" vertical="center" wrapText="1"/>
    </xf>
    <xf numFmtId="49" fontId="16" fillId="3" borderId="16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5" fillId="3" borderId="28" xfId="1" applyFont="1" applyFill="1" applyBorder="1" applyAlignment="1" applyProtection="1">
      <alignment horizontal="center" vertical="center"/>
    </xf>
    <xf numFmtId="0" fontId="25" fillId="3" borderId="30" xfId="0" applyFont="1" applyFill="1" applyBorder="1" applyAlignment="1">
      <alignment horizontal="center" vertical="center" wrapText="1"/>
    </xf>
    <xf numFmtId="49" fontId="44" fillId="3" borderId="16" xfId="0" applyNumberFormat="1" applyFont="1" applyFill="1" applyBorder="1" applyAlignment="1">
      <alignment horizontal="center" vertical="center"/>
    </xf>
    <xf numFmtId="0" fontId="44" fillId="3" borderId="16" xfId="0" applyFont="1" applyFill="1" applyBorder="1" applyAlignment="1">
      <alignment horizontal="center" vertical="center"/>
    </xf>
    <xf numFmtId="0" fontId="14" fillId="3" borderId="2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righ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left" vertical="center" wrapText="1"/>
    </xf>
    <xf numFmtId="164" fontId="8" fillId="0" borderId="3" xfId="1" applyNumberFormat="1" applyFont="1" applyFill="1" applyBorder="1" applyAlignment="1" applyProtection="1">
      <alignment horizontal="righ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right" vertical="center" wrapText="1"/>
    </xf>
    <xf numFmtId="0" fontId="8" fillId="2" borderId="55" xfId="1" applyFont="1" applyFill="1" applyBorder="1" applyAlignment="1" applyProtection="1">
      <alignment horizontal="center" vertical="center" wrapText="1"/>
    </xf>
    <xf numFmtId="0" fontId="22" fillId="0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42" fillId="0" borderId="0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63" fillId="0" borderId="34" xfId="0" applyFont="1" applyBorder="1" applyAlignment="1">
      <alignment vertical="center" wrapText="1"/>
    </xf>
    <xf numFmtId="0" fontId="63" fillId="0" borderId="30" xfId="0" applyFont="1" applyBorder="1" applyAlignment="1">
      <alignment vertical="center" wrapText="1"/>
    </xf>
    <xf numFmtId="3" fontId="23" fillId="3" borderId="3" xfId="0" applyNumberFormat="1" applyFont="1" applyFill="1" applyBorder="1" applyAlignment="1">
      <alignment horizontal="center" vertical="center"/>
    </xf>
    <xf numFmtId="0" fontId="14" fillId="54" borderId="16" xfId="1" applyFont="1" applyFill="1" applyBorder="1" applyAlignment="1" applyProtection="1">
      <alignment horizontal="center" vertical="center" wrapText="1"/>
    </xf>
    <xf numFmtId="0" fontId="14" fillId="54" borderId="28" xfId="1" applyFont="1" applyFill="1" applyBorder="1" applyAlignment="1" applyProtection="1">
      <alignment horizontal="center" vertical="center" wrapText="1"/>
    </xf>
    <xf numFmtId="0" fontId="67" fillId="0" borderId="0" xfId="0" applyFont="1"/>
    <xf numFmtId="0" fontId="45" fillId="0" borderId="0" xfId="0" applyFont="1"/>
    <xf numFmtId="0" fontId="26" fillId="0" borderId="3" xfId="0" applyFont="1" applyBorder="1" applyAlignment="1">
      <alignment horizontal="right"/>
    </xf>
    <xf numFmtId="0" fontId="67" fillId="0" borderId="3" xfId="0" applyFont="1" applyBorder="1" applyAlignment="1">
      <alignment horizontal="right"/>
    </xf>
    <xf numFmtId="164" fontId="26" fillId="0" borderId="3" xfId="0" applyNumberFormat="1" applyFont="1" applyBorder="1" applyAlignment="1">
      <alignment horizontal="right"/>
    </xf>
    <xf numFmtId="1" fontId="8" fillId="0" borderId="3" xfId="1" applyNumberFormat="1" applyFont="1" applyFill="1" applyBorder="1" applyAlignment="1" applyProtection="1">
      <alignment horizontal="righ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44" fillId="0" borderId="3" xfId="0" applyFont="1" applyBorder="1" applyAlignment="1">
      <alignment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23" fillId="3" borderId="3" xfId="0" applyNumberFormat="1" applyFont="1" applyFill="1" applyBorder="1" applyAlignment="1">
      <alignment horizontal="center" vertical="center"/>
    </xf>
    <xf numFmtId="0" fontId="70" fillId="0" borderId="0" xfId="0" applyFont="1"/>
    <xf numFmtId="0" fontId="71" fillId="21" borderId="9" xfId="0" applyFont="1" applyFill="1" applyBorder="1" applyAlignment="1">
      <alignment vertical="center" wrapText="1"/>
    </xf>
    <xf numFmtId="0" fontId="44" fillId="0" borderId="43" xfId="0" applyFont="1" applyBorder="1" applyAlignment="1">
      <alignment horizontal="center" vertical="center" wrapText="1"/>
    </xf>
    <xf numFmtId="0" fontId="71" fillId="21" borderId="59" xfId="0" applyFont="1" applyFill="1" applyBorder="1" applyAlignment="1">
      <alignment vertical="center" wrapText="1"/>
    </xf>
    <xf numFmtId="0" fontId="44" fillId="0" borderId="31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3" fillId="3" borderId="3" xfId="4" applyFont="1" applyFill="1" applyBorder="1" applyAlignment="1">
      <alignment horizontal="center" vertical="center" wrapText="1"/>
    </xf>
    <xf numFmtId="0" fontId="75" fillId="53" borderId="10" xfId="1" applyFont="1" applyFill="1" applyBorder="1" applyAlignment="1" applyProtection="1">
      <alignment horizontal="right" vertical="center" wrapText="1"/>
    </xf>
    <xf numFmtId="0" fontId="61" fillId="53" borderId="3" xfId="0" applyFont="1" applyFill="1" applyBorder="1" applyAlignment="1">
      <alignment horizontal="center" vertical="center"/>
    </xf>
    <xf numFmtId="0" fontId="74" fillId="53" borderId="3" xfId="0" applyFont="1" applyFill="1" applyBorder="1" applyAlignment="1">
      <alignment horizontal="center" vertical="center"/>
    </xf>
    <xf numFmtId="0" fontId="46" fillId="3" borderId="3" xfId="1" applyFont="1" applyFill="1" applyBorder="1" applyAlignment="1" applyProtection="1">
      <alignment horizontal="center" vertical="center" wrapText="1"/>
    </xf>
    <xf numFmtId="9" fontId="76" fillId="0" borderId="3" xfId="0" applyNumberFormat="1" applyFont="1" applyBorder="1" applyAlignment="1">
      <alignment horizontal="center" vertical="center" wrapText="1"/>
    </xf>
    <xf numFmtId="0" fontId="76" fillId="0" borderId="3" xfId="0" applyFont="1" applyBorder="1" applyAlignment="1">
      <alignment horizontal="left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right"/>
    </xf>
    <xf numFmtId="0" fontId="44" fillId="0" borderId="3" xfId="87" applyFont="1" applyFill="1" applyBorder="1" applyAlignment="1" applyProtection="1">
      <alignment vertical="center" wrapText="1"/>
    </xf>
    <xf numFmtId="2" fontId="14" fillId="0" borderId="3" xfId="87" applyNumberFormat="1" applyFont="1" applyFill="1" applyBorder="1" applyAlignment="1" applyProtection="1">
      <alignment vertical="center" wrapText="1"/>
    </xf>
    <xf numFmtId="2" fontId="14" fillId="0" borderId="3" xfId="1" applyNumberFormat="1" applyFont="1" applyFill="1" applyBorder="1" applyAlignment="1" applyProtection="1">
      <alignment vertical="center" wrapText="1"/>
    </xf>
    <xf numFmtId="2" fontId="14" fillId="0" borderId="3" xfId="1" applyNumberFormat="1" applyFont="1" applyFill="1" applyBorder="1" applyAlignment="1" applyProtection="1">
      <alignment vertical="center"/>
    </xf>
    <xf numFmtId="0" fontId="71" fillId="0" borderId="30" xfId="0" applyFont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64" fontId="14" fillId="0" borderId="3" xfId="2" applyNumberFormat="1" applyFont="1" applyBorder="1" applyAlignment="1">
      <alignment horizontal="center" vertical="center" wrapText="1"/>
    </xf>
    <xf numFmtId="1" fontId="14" fillId="0" borderId="3" xfId="2" applyNumberFormat="1" applyFont="1" applyBorder="1" applyAlignment="1">
      <alignment horizontal="center" vertical="center" wrapText="1"/>
    </xf>
    <xf numFmtId="164" fontId="23" fillId="3" borderId="3" xfId="2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  <xf numFmtId="9" fontId="79" fillId="3" borderId="3" xfId="0" applyNumberFormat="1" applyFont="1" applyFill="1" applyBorder="1" applyAlignment="1">
      <alignment horizontal="center" vertical="center" wrapText="1"/>
    </xf>
    <xf numFmtId="0" fontId="46" fillId="3" borderId="3" xfId="2" applyFont="1" applyFill="1" applyBorder="1" applyAlignment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164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3" xfId="108" applyFont="1" applyBorder="1" applyAlignment="1">
      <alignment horizontal="center" vertical="center" wrapText="1"/>
    </xf>
    <xf numFmtId="0" fontId="69" fillId="0" borderId="3" xfId="108" applyFont="1" applyBorder="1" applyAlignment="1">
      <alignment horizontal="center" vertical="center" wrapText="1"/>
    </xf>
    <xf numFmtId="0" fontId="73" fillId="0" borderId="3" xfId="108" applyFont="1" applyBorder="1" applyAlignment="1">
      <alignment horizontal="center" vertical="center" wrapText="1"/>
    </xf>
    <xf numFmtId="0" fontId="0" fillId="0" borderId="3" xfId="0" applyFill="1" applyBorder="1" applyAlignment="1">
      <alignment horizontal="right"/>
    </xf>
    <xf numFmtId="0" fontId="80" fillId="0" borderId="43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center" vertical="center" wrapText="1"/>
    </xf>
    <xf numFmtId="0" fontId="8" fillId="0" borderId="20" xfId="1" applyFont="1" applyFill="1" applyBorder="1" applyAlignment="1" applyProtection="1">
      <alignment horizontal="left" vertical="center" wrapText="1"/>
    </xf>
    <xf numFmtId="0" fontId="44" fillId="0" borderId="20" xfId="0" applyFont="1" applyBorder="1" applyAlignment="1">
      <alignment vertical="center" wrapText="1"/>
    </xf>
    <xf numFmtId="0" fontId="80" fillId="0" borderId="21" xfId="0" applyFont="1" applyBorder="1" applyAlignment="1">
      <alignment horizontal="center" vertical="center"/>
    </xf>
    <xf numFmtId="0" fontId="0" fillId="0" borderId="21" xfId="0" applyBorder="1"/>
    <xf numFmtId="0" fontId="10" fillId="0" borderId="22" xfId="1" applyFont="1" applyFill="1" applyBorder="1" applyAlignment="1" applyProtection="1">
      <alignment horizontal="right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8" fillId="0" borderId="60" xfId="1" applyFont="1" applyFill="1" applyBorder="1" applyAlignment="1" applyProtection="1">
      <alignment horizontal="left" vertical="center" wrapText="1"/>
    </xf>
    <xf numFmtId="0" fontId="9" fillId="0" borderId="29" xfId="87" applyFont="1" applyFill="1" applyBorder="1" applyAlignment="1" applyProtection="1">
      <alignment vertical="center" wrapText="1"/>
    </xf>
    <xf numFmtId="2" fontId="8" fillId="0" borderId="29" xfId="87" applyNumberFormat="1" applyFont="1" applyFill="1" applyBorder="1" applyAlignment="1" applyProtection="1">
      <alignment vertical="center" wrapText="1"/>
    </xf>
    <xf numFmtId="2" fontId="8" fillId="0" borderId="29" xfId="1" applyNumberFormat="1" applyFont="1" applyFill="1" applyBorder="1" applyAlignment="1" applyProtection="1">
      <alignment vertical="center" wrapText="1"/>
    </xf>
    <xf numFmtId="2" fontId="8" fillId="0" borderId="61" xfId="1" applyNumberFormat="1" applyFont="1" applyFill="1" applyBorder="1" applyAlignment="1" applyProtection="1">
      <alignment vertical="center"/>
    </xf>
    <xf numFmtId="0" fontId="8" fillId="2" borderId="23" xfId="1" applyFont="1" applyFill="1" applyBorder="1" applyAlignment="1" applyProtection="1">
      <alignment horizontal="center" vertical="center" wrapText="1"/>
    </xf>
    <xf numFmtId="0" fontId="8" fillId="2" borderId="24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0" fillId="0" borderId="34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81" fillId="3" borderId="34" xfId="0" applyFont="1" applyFill="1" applyBorder="1" applyAlignment="1">
      <alignment horizontal="center" vertical="center" wrapText="1"/>
    </xf>
    <xf numFmtId="0" fontId="25" fillId="3" borderId="62" xfId="0" applyFont="1" applyFill="1" applyBorder="1" applyAlignment="1">
      <alignment horizontal="center" vertical="center" wrapText="1"/>
    </xf>
    <xf numFmtId="0" fontId="63" fillId="0" borderId="63" xfId="0" applyFont="1" applyBorder="1" applyAlignment="1">
      <alignment vertical="center" wrapText="1"/>
    </xf>
    <xf numFmtId="164" fontId="69" fillId="0" borderId="66" xfId="2" applyNumberFormat="1" applyFont="1" applyBorder="1" applyAlignment="1">
      <alignment horizontal="center" vertical="center" wrapText="1"/>
    </xf>
    <xf numFmtId="164" fontId="72" fillId="3" borderId="65" xfId="2" applyNumberFormat="1" applyFont="1" applyFill="1" applyBorder="1" applyAlignment="1">
      <alignment horizontal="center" vertical="center" wrapText="1"/>
    </xf>
    <xf numFmtId="1" fontId="82" fillId="0" borderId="3" xfId="0" applyNumberFormat="1" applyFont="1" applyBorder="1" applyAlignment="1">
      <alignment horizontal="center" vertical="center"/>
    </xf>
    <xf numFmtId="0" fontId="82" fillId="0" borderId="3" xfId="4" applyFont="1" applyBorder="1" applyAlignment="1">
      <alignment horizontal="center" vertical="center" wrapText="1"/>
    </xf>
    <xf numFmtId="0" fontId="83" fillId="0" borderId="3" xfId="128" applyFont="1" applyBorder="1" applyAlignment="1">
      <alignment horizontal="center" wrapText="1"/>
    </xf>
    <xf numFmtId="0" fontId="83" fillId="0" borderId="3" xfId="4" applyFont="1" applyBorder="1" applyAlignment="1">
      <alignment horizontal="center" wrapText="1"/>
    </xf>
    <xf numFmtId="0" fontId="14" fillId="4" borderId="23" xfId="1" applyFont="1" applyFill="1" applyBorder="1" applyAlignment="1" applyProtection="1">
      <alignment horizontal="center" vertical="center" wrapText="1"/>
    </xf>
    <xf numFmtId="0" fontId="14" fillId="4" borderId="24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left" vertical="center" wrapText="1"/>
    </xf>
    <xf numFmtId="0" fontId="45" fillId="0" borderId="18" xfId="0" applyFont="1" applyBorder="1"/>
    <xf numFmtId="0" fontId="45" fillId="0" borderId="19" xfId="0" applyFont="1" applyBorder="1"/>
    <xf numFmtId="0" fontId="80" fillId="0" borderId="21" xfId="0" applyFont="1" applyBorder="1" applyAlignment="1">
      <alignment horizontal="center" vertical="center" wrapText="1"/>
    </xf>
    <xf numFmtId="0" fontId="80" fillId="0" borderId="21" xfId="0" applyFont="1" applyBorder="1" applyAlignment="1">
      <alignment vertical="center" wrapText="1"/>
    </xf>
    <xf numFmtId="0" fontId="23" fillId="3" borderId="22" xfId="1" applyFont="1" applyFill="1" applyBorder="1" applyAlignment="1" applyProtection="1">
      <alignment horizontal="left" vertical="center" wrapText="1"/>
    </xf>
    <xf numFmtId="0" fontId="64" fillId="3" borderId="23" xfId="0" applyFont="1" applyFill="1" applyBorder="1" applyAlignment="1">
      <alignment horizontal="center" vertical="center" wrapText="1"/>
    </xf>
    <xf numFmtId="0" fontId="64" fillId="3" borderId="24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right" vertical="center" wrapText="1"/>
    </xf>
    <xf numFmtId="0" fontId="12" fillId="0" borderId="3" xfId="1" applyFont="1" applyFill="1" applyBorder="1" applyAlignment="1" applyProtection="1">
      <alignment horizontal="right" vertical="center" wrapText="1"/>
    </xf>
    <xf numFmtId="0" fontId="45" fillId="0" borderId="3" xfId="0" applyFont="1" applyBorder="1"/>
    <xf numFmtId="0" fontId="45" fillId="0" borderId="3" xfId="0" applyFont="1" applyFill="1" applyBorder="1" applyAlignment="1" applyProtection="1">
      <alignment horizontal="right" vertical="center" wrapText="1"/>
    </xf>
    <xf numFmtId="0" fontId="8" fillId="0" borderId="16" xfId="0" applyFont="1" applyFill="1" applyBorder="1" applyAlignment="1" applyProtection="1">
      <alignment horizontal="right" vertical="center" wrapText="1"/>
    </xf>
    <xf numFmtId="0" fontId="12" fillId="0" borderId="16" xfId="1" applyFont="1" applyFill="1" applyBorder="1" applyAlignment="1" applyProtection="1">
      <alignment horizontal="right" vertical="center" wrapText="1"/>
    </xf>
    <xf numFmtId="0" fontId="8" fillId="0" borderId="29" xfId="0" applyFont="1" applyFill="1" applyBorder="1" applyAlignment="1" applyProtection="1">
      <alignment horizontal="right" vertical="center" wrapText="1"/>
    </xf>
    <xf numFmtId="0" fontId="70" fillId="0" borderId="3" xfId="0" applyFont="1" applyBorder="1" applyAlignment="1">
      <alignment horizontal="right"/>
    </xf>
    <xf numFmtId="0" fontId="23" fillId="0" borderId="0" xfId="0" applyFont="1" applyFill="1" applyAlignment="1" applyProtection="1">
      <alignment horizontal="center" vertical="center" wrapText="1"/>
    </xf>
    <xf numFmtId="0" fontId="65" fillId="0" borderId="0" xfId="0" applyFont="1" applyAlignment="1">
      <alignment horizontal="justify" vertical="center"/>
    </xf>
    <xf numFmtId="0" fontId="26" fillId="0" borderId="0" xfId="0" applyFont="1" applyAlignment="1"/>
    <xf numFmtId="0" fontId="7" fillId="0" borderId="0" xfId="1" applyFont="1" applyFill="1" applyAlignment="1" applyProtection="1">
      <alignment horizontal="center" vertical="center" wrapText="1"/>
    </xf>
    <xf numFmtId="0" fontId="8" fillId="2" borderId="17" xfId="1" applyFont="1" applyFill="1" applyBorder="1" applyAlignment="1" applyProtection="1">
      <alignment horizontal="center" vertical="center" wrapText="1"/>
    </xf>
    <xf numFmtId="0" fontId="8" fillId="2" borderId="20" xfId="1" applyFont="1" applyFill="1" applyBorder="1" applyAlignment="1" applyProtection="1">
      <alignment horizontal="center" vertical="center" wrapText="1"/>
    </xf>
    <xf numFmtId="0" fontId="8" fillId="2" borderId="22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" vertical="center" wrapText="1"/>
    </xf>
    <xf numFmtId="0" fontId="8" fillId="2" borderId="19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21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14" fillId="3" borderId="17" xfId="1" applyFont="1" applyFill="1" applyBorder="1" applyAlignment="1" applyProtection="1">
      <alignment horizontal="center" vertical="center" wrapText="1"/>
    </xf>
    <xf numFmtId="0" fontId="14" fillId="3" borderId="20" xfId="1" applyFont="1" applyFill="1" applyBorder="1" applyAlignment="1" applyProtection="1">
      <alignment horizontal="center" vertical="center" wrapText="1"/>
    </xf>
    <xf numFmtId="0" fontId="14" fillId="3" borderId="27" xfId="1" applyFont="1" applyFill="1" applyBorder="1" applyAlignment="1" applyProtection="1">
      <alignment horizontal="center" vertical="center" wrapText="1"/>
    </xf>
    <xf numFmtId="0" fontId="14" fillId="4" borderId="18" xfId="1" applyFont="1" applyFill="1" applyBorder="1" applyAlignment="1" applyProtection="1">
      <alignment horizontal="center" vertical="center" wrapText="1"/>
    </xf>
    <xf numFmtId="0" fontId="44" fillId="3" borderId="19" xfId="0" applyFont="1" applyFill="1" applyBorder="1" applyAlignment="1">
      <alignment horizontal="center"/>
    </xf>
    <xf numFmtId="0" fontId="14" fillId="4" borderId="3" xfId="1" applyFont="1" applyFill="1" applyBorder="1" applyAlignment="1" applyProtection="1">
      <alignment horizontal="center" vertical="center" wrapText="1"/>
    </xf>
    <xf numFmtId="0" fontId="44" fillId="3" borderId="21" xfId="0" applyFont="1" applyFill="1" applyBorder="1" applyAlignment="1">
      <alignment horizontal="center"/>
    </xf>
    <xf numFmtId="0" fontId="0" fillId="0" borderId="0" xfId="0" applyAlignment="1"/>
    <xf numFmtId="0" fontId="15" fillId="4" borderId="18" xfId="1" applyFont="1" applyFill="1" applyBorder="1" applyAlignment="1" applyProtection="1">
      <alignment horizontal="center" vertical="center" wrapText="1"/>
    </xf>
    <xf numFmtId="0" fontId="0" fillId="3" borderId="19" xfId="0" applyFill="1" applyBorder="1" applyAlignment="1"/>
    <xf numFmtId="0" fontId="15" fillId="4" borderId="3" xfId="1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/>
    <xf numFmtId="0" fontId="0" fillId="0" borderId="0" xfId="0" applyFill="1" applyAlignment="1"/>
    <xf numFmtId="0" fontId="14" fillId="54" borderId="18" xfId="1" applyFont="1" applyFill="1" applyBorder="1" applyAlignment="1" applyProtection="1">
      <alignment horizontal="center" vertical="center" wrapText="1"/>
    </xf>
    <xf numFmtId="0" fontId="14" fillId="54" borderId="19" xfId="1" applyFont="1" applyFill="1" applyBorder="1" applyAlignment="1" applyProtection="1">
      <alignment horizontal="center" vertical="center" wrapText="1"/>
    </xf>
    <xf numFmtId="0" fontId="14" fillId="54" borderId="3" xfId="1" applyFont="1" applyFill="1" applyBorder="1" applyAlignment="1" applyProtection="1">
      <alignment horizontal="center" vertical="center" wrapText="1"/>
    </xf>
    <xf numFmtId="0" fontId="14" fillId="54" borderId="21" xfId="1" applyFont="1" applyFill="1" applyBorder="1" applyAlignment="1" applyProtection="1">
      <alignment horizontal="center" vertical="center" wrapText="1"/>
    </xf>
    <xf numFmtId="0" fontId="8" fillId="54" borderId="56" xfId="1" applyFont="1" applyFill="1" applyBorder="1" applyAlignment="1" applyProtection="1">
      <alignment horizontal="center" vertical="center" wrapText="1"/>
    </xf>
    <xf numFmtId="0" fontId="8" fillId="54" borderId="57" xfId="1" applyFont="1" applyFill="1" applyBorder="1" applyAlignment="1" applyProtection="1">
      <alignment horizontal="center" vertical="center" wrapText="1"/>
    </xf>
    <xf numFmtId="0" fontId="0" fillId="53" borderId="58" xfId="0" applyFill="1" applyBorder="1" applyAlignment="1">
      <alignment horizontal="center" vertical="center" wrapText="1"/>
    </xf>
    <xf numFmtId="0" fontId="14" fillId="4" borderId="17" xfId="1" applyFont="1" applyFill="1" applyBorder="1" applyAlignment="1" applyProtection="1">
      <alignment horizontal="center" vertical="center" wrapText="1"/>
    </xf>
    <xf numFmtId="0" fontId="14" fillId="4" borderId="20" xfId="1" applyFont="1" applyFill="1" applyBorder="1" applyAlignment="1" applyProtection="1">
      <alignment horizontal="center" vertical="center" wrapText="1"/>
    </xf>
    <xf numFmtId="0" fontId="14" fillId="4" borderId="22" xfId="1" applyFont="1" applyFill="1" applyBorder="1" applyAlignment="1" applyProtection="1">
      <alignment horizontal="center" vertical="center" wrapText="1"/>
    </xf>
    <xf numFmtId="0" fontId="14" fillId="4" borderId="19" xfId="1" applyFont="1" applyFill="1" applyBorder="1" applyAlignment="1" applyProtection="1">
      <alignment horizontal="center" vertical="center" wrapText="1"/>
    </xf>
    <xf numFmtId="0" fontId="14" fillId="4" borderId="2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27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5" borderId="14" xfId="1" applyFont="1" applyFill="1" applyBorder="1" applyAlignment="1" applyProtection="1">
      <alignment horizontal="center" vertical="center" wrapText="1"/>
    </xf>
    <xf numFmtId="0" fontId="8" fillId="5" borderId="10" xfId="1" applyFont="1" applyFill="1" applyBorder="1" applyAlignment="1" applyProtection="1">
      <alignment horizontal="center" vertical="center" wrapText="1"/>
    </xf>
    <xf numFmtId="0" fontId="8" fillId="5" borderId="12" xfId="1" applyFont="1" applyFill="1" applyBorder="1" applyAlignment="1" applyProtection="1">
      <alignment horizontal="center" vertical="center" wrapText="1"/>
    </xf>
    <xf numFmtId="0" fontId="8" fillId="5" borderId="13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8" fillId="2" borderId="54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4" fillId="0" borderId="3" xfId="0" applyFont="1" applyBorder="1"/>
    <xf numFmtId="0" fontId="14" fillId="0" borderId="3" xfId="0" applyFont="1" applyBorder="1" applyAlignment="1">
      <alignment horizontal="right"/>
    </xf>
  </cellXfs>
  <cellStyles count="129">
    <cellStyle name="20% — акцент1" xfId="62" builtinId="30" customBuiltin="1"/>
    <cellStyle name="20% — акцент1 2" xfId="89" xr:uid="{FBBE1B83-7514-44B0-A3ED-052E233C88C7}"/>
    <cellStyle name="20% — акцент1 3" xfId="110" xr:uid="{1F2BA801-92CE-439F-875F-2B6B6CB758C6}"/>
    <cellStyle name="20% — акцент2" xfId="66" builtinId="34" customBuiltin="1"/>
    <cellStyle name="20% — акцент2 2" xfId="92" xr:uid="{AEBCB8FA-C5BB-4311-A9C1-29F41106F3E9}"/>
    <cellStyle name="20% — акцент2 3" xfId="113" xr:uid="{7C2CFDC9-926E-4848-9D2C-AFF35EBEED94}"/>
    <cellStyle name="20% — акцент3" xfId="70" builtinId="38" customBuiltin="1"/>
    <cellStyle name="20% — акцент3 2" xfId="95" xr:uid="{A5AE9CAB-049B-40BD-A342-327002E308E6}"/>
    <cellStyle name="20% — акцент3 3" xfId="116" xr:uid="{7F9D24AD-9314-4788-8DE2-B8EF893E2553}"/>
    <cellStyle name="20% — акцент4" xfId="74" builtinId="42" customBuiltin="1"/>
    <cellStyle name="20% — акцент4 2" xfId="98" xr:uid="{DFE768C6-D185-4899-B9E7-41829FBD3493}"/>
    <cellStyle name="20% — акцент4 3" xfId="119" xr:uid="{0984F8F1-26D7-45B0-952F-D6CD7FE168D7}"/>
    <cellStyle name="20% — акцент5" xfId="78" builtinId="46" customBuiltin="1"/>
    <cellStyle name="20% — акцент5 2" xfId="101" xr:uid="{8FD80D29-02AD-4251-857B-C81B8CF84391}"/>
    <cellStyle name="20% — акцент5 3" xfId="122" xr:uid="{BB21AE82-33B3-46C2-9475-4C807B8257B1}"/>
    <cellStyle name="20% — акцент6" xfId="82" builtinId="50" customBuiltin="1"/>
    <cellStyle name="20% — акцент6 2" xfId="104" xr:uid="{BA6E2A91-81BC-420B-B158-5C60C7310A91}"/>
    <cellStyle name="20% — акцент6 3" xfId="125" xr:uid="{A15F8F38-9016-4574-A76B-041D3085C8BB}"/>
    <cellStyle name="20% – Акцентування1" xfId="6" xr:uid="{EED85DA9-C74B-49AA-AFA4-DF787E552D5C}"/>
    <cellStyle name="20% – Акцентування2" xfId="7" xr:uid="{5F8E1E28-D134-477D-B0C5-0AD53301FDD1}"/>
    <cellStyle name="20% – Акцентування3" xfId="8" xr:uid="{D1EE4930-1BC3-4624-BF2A-CBF014798956}"/>
    <cellStyle name="20% – Акцентування4" xfId="9" xr:uid="{1B4F06D4-7AEC-4511-A9BE-C8B3BFF5D775}"/>
    <cellStyle name="20% – Акцентування5" xfId="10" xr:uid="{BEFED619-C841-4AE3-B678-3F7AB4216026}"/>
    <cellStyle name="20% – Акцентування6" xfId="11" xr:uid="{DB71351F-D478-4D38-91F1-7D35BE6AE4E2}"/>
    <cellStyle name="40% — акцент1" xfId="63" builtinId="31" customBuiltin="1"/>
    <cellStyle name="40% — акцент1 2" xfId="90" xr:uid="{97E2BF3E-A75F-4B37-B59A-A037E3E84965}"/>
    <cellStyle name="40% — акцент1 3" xfId="111" xr:uid="{37A99A5F-6963-4798-97F4-C05B08559216}"/>
    <cellStyle name="40% — акцент2" xfId="67" builtinId="35" customBuiltin="1"/>
    <cellStyle name="40% — акцент2 2" xfId="93" xr:uid="{7A56A3D2-A6C9-4A36-8AF8-C5776A9E6855}"/>
    <cellStyle name="40% — акцент2 3" xfId="114" xr:uid="{645FBF38-FA7F-4FE5-B09F-3C6DCB8AF4D9}"/>
    <cellStyle name="40% — акцент3" xfId="71" builtinId="39" customBuiltin="1"/>
    <cellStyle name="40% — акцент3 2" xfId="96" xr:uid="{F3001228-E5BA-474A-8117-9DFF0C23FEE4}"/>
    <cellStyle name="40% — акцент3 3" xfId="117" xr:uid="{0B92EB43-FBA4-4B37-8873-0FA25EB1A624}"/>
    <cellStyle name="40% — акцент4" xfId="75" builtinId="43" customBuiltin="1"/>
    <cellStyle name="40% — акцент4 2" xfId="99" xr:uid="{C47A9C38-9486-4E96-A5D4-AB5C2BE7F988}"/>
    <cellStyle name="40% — акцент4 3" xfId="120" xr:uid="{801C6356-343B-4EB1-88FC-44DE073659F1}"/>
    <cellStyle name="40% — акцент5" xfId="79" builtinId="47" customBuiltin="1"/>
    <cellStyle name="40% — акцент5 2" xfId="102" xr:uid="{02473F2B-5487-45DE-A78F-D3E2088673C4}"/>
    <cellStyle name="40% — акцент5 3" xfId="123" xr:uid="{5D97C8CA-DBD8-4248-AE0B-28025498BF41}"/>
    <cellStyle name="40% — акцент6" xfId="83" builtinId="51" customBuiltin="1"/>
    <cellStyle name="40% — акцент6 2" xfId="105" xr:uid="{0A8E7DF6-FE1E-44CF-B7D7-1377242D056A}"/>
    <cellStyle name="40% — акцент6 3" xfId="126" xr:uid="{AACBFD88-DF2C-4350-A762-F00129B4E502}"/>
    <cellStyle name="40% – Акцентування1" xfId="12" xr:uid="{0251ACC4-5CC4-44F1-A124-D79DC4DF4A1C}"/>
    <cellStyle name="40% – Акцентування2" xfId="13" xr:uid="{E415DDA2-3FC7-42D3-AFF4-DA9A14C4739D}"/>
    <cellStyle name="40% – Акцентування3" xfId="14" xr:uid="{591A2730-7D01-4D66-9EBC-A17F54C07FB0}"/>
    <cellStyle name="40% – Акцентування4" xfId="15" xr:uid="{DF3814CB-0F7E-49F9-AEA0-D2840561279B}"/>
    <cellStyle name="40% – Акцентування5" xfId="16" xr:uid="{3E273FF5-FF2C-4707-B927-566818476716}"/>
    <cellStyle name="40% – Акцентування6" xfId="17" xr:uid="{76D45D1F-1B58-4A33-AB06-7C35945B0999}"/>
    <cellStyle name="60% — акцент1" xfId="64" builtinId="32" customBuiltin="1"/>
    <cellStyle name="60% — акцент1 2" xfId="91" xr:uid="{B744A8B1-B619-49DF-935B-D6026FD5F522}"/>
    <cellStyle name="60% — акцент1 3" xfId="112" xr:uid="{0B6196B8-BB61-4DCE-A1DF-C266A0111906}"/>
    <cellStyle name="60% — акцент2" xfId="68" builtinId="36" customBuiltin="1"/>
    <cellStyle name="60% — акцент2 2" xfId="94" xr:uid="{5B075A16-CDB5-4003-8F87-E7D440F0B7AA}"/>
    <cellStyle name="60% — акцент2 3" xfId="115" xr:uid="{A6754C3D-0CC1-48BC-9CF6-5D933A0E875F}"/>
    <cellStyle name="60% — акцент3" xfId="72" builtinId="40" customBuiltin="1"/>
    <cellStyle name="60% — акцент3 2" xfId="97" xr:uid="{14AB62C8-2E6E-4205-880A-C838FAEE5AFE}"/>
    <cellStyle name="60% — акцент3 3" xfId="118" xr:uid="{5F253E66-0142-46DF-8AD3-B48F27593923}"/>
    <cellStyle name="60% — акцент4" xfId="76" builtinId="44" customBuiltin="1"/>
    <cellStyle name="60% — акцент4 2" xfId="100" xr:uid="{7DF7F4A4-EFE0-4D41-94C8-DDE9FF2C0DB6}"/>
    <cellStyle name="60% — акцент4 3" xfId="121" xr:uid="{27C12084-A7F2-4C78-91A4-2ABA3B2C9462}"/>
    <cellStyle name="60% — акцент5" xfId="80" builtinId="48" customBuiltin="1"/>
    <cellStyle name="60% — акцент5 2" xfId="103" xr:uid="{83A0C1AE-C3CA-4B37-83FA-E237ACA2EC9A}"/>
    <cellStyle name="60% — акцент5 3" xfId="124" xr:uid="{844E81C7-6D3A-4562-9044-C74B0B121B55}"/>
    <cellStyle name="60% — акцент6" xfId="84" builtinId="52" customBuiltin="1"/>
    <cellStyle name="60% — акцент6 2" xfId="106" xr:uid="{0DB24CC9-1BDB-4361-AC21-AF986E68E0BA}"/>
    <cellStyle name="60% — акцент6 3" xfId="127" xr:uid="{6C217B5F-74A3-4248-A5F9-33517AAD46C3}"/>
    <cellStyle name="60% – Акцентування1" xfId="18" xr:uid="{BC6D03D5-21E2-495C-8934-A809EE39A4E1}"/>
    <cellStyle name="60% – Акцентування2" xfId="19" xr:uid="{B400039B-2299-4279-9BE0-436880C9A787}"/>
    <cellStyle name="60% – Акцентування3" xfId="20" xr:uid="{ED1C7944-E29C-4163-916B-E88AB0C7964F}"/>
    <cellStyle name="60% – Акцентування4" xfId="21" xr:uid="{C9F1CF0B-D271-4D06-9BCC-A84E176C9848}"/>
    <cellStyle name="60% – Акцентування5" xfId="22" xr:uid="{01E6CEB3-0D02-4DDB-B6FF-F8C3A646720F}"/>
    <cellStyle name="60% – Акцентування6" xfId="23" xr:uid="{20CC793E-302B-467C-AB1F-5906997F93EB}"/>
    <cellStyle name="Акцент1" xfId="61" builtinId="29" customBuiltin="1"/>
    <cellStyle name="Акцент2" xfId="65" builtinId="33" customBuiltin="1"/>
    <cellStyle name="Акцент3" xfId="69" builtinId="37" customBuiltin="1"/>
    <cellStyle name="Акцент4" xfId="73" builtinId="41" customBuiltin="1"/>
    <cellStyle name="Акцент5" xfId="77" builtinId="45" customBuiltin="1"/>
    <cellStyle name="Акцент6" xfId="81" builtinId="49" customBuiltin="1"/>
    <cellStyle name="Акцентування1" xfId="24" xr:uid="{4BEFD4D2-37C2-4ED8-B5FD-8EDEE34443D4}"/>
    <cellStyle name="Акцентування2" xfId="25" xr:uid="{097E3BB2-99CC-48A8-A07C-905F9A4E3ACC}"/>
    <cellStyle name="Акцентування3" xfId="26" xr:uid="{F74BBB9F-FF58-43CF-BAA4-58033AF45FE4}"/>
    <cellStyle name="Акцентування4" xfId="27" xr:uid="{9CF7CCCE-FA18-468B-8AF8-86C5E586A1DD}"/>
    <cellStyle name="Акцентування5" xfId="28" xr:uid="{BE19AE73-910C-4E19-AFF7-1DDA074EA965}"/>
    <cellStyle name="Акцентування6" xfId="29" xr:uid="{1BDE9C84-C677-4BD8-BE03-8EDD3DF814A3}"/>
    <cellStyle name="Ввід" xfId="30" xr:uid="{269A1A2C-2EBF-4155-AA2C-1D9401069AE2}"/>
    <cellStyle name="Ввод " xfId="53" builtinId="20" customBuiltin="1"/>
    <cellStyle name="Вывод" xfId="54" builtinId="21" customBuiltin="1"/>
    <cellStyle name="Вычисление" xfId="55" builtinId="22" customBuiltin="1"/>
    <cellStyle name="Гарний" xfId="31" xr:uid="{DA4A5D8F-C272-4334-B7E6-D872D723359F}"/>
    <cellStyle name="Гиперссылка" xfId="2" builtinId="8"/>
    <cellStyle name="Гиперссылка 2" xfId="4" xr:uid="{93FF3A2E-5CB4-4525-A8E7-84666896EFEC}"/>
    <cellStyle name="Гіперпосилання 2" xfId="128" xr:uid="{E695846E-10D2-4D01-A245-A66E4E797F04}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Звичайний 2" xfId="3" xr:uid="{7DE990C3-EFB3-43C2-9695-005BA17B8F1F}"/>
    <cellStyle name="Зв'язана клітинка" xfId="32" xr:uid="{B40FBB1A-EF13-4CF8-AA3E-450632A5278F}"/>
    <cellStyle name="Итог" xfId="60" builtinId="25" customBuiltin="1"/>
    <cellStyle name="Контрольна клітинка" xfId="33" xr:uid="{17A02213-0638-43AD-87D5-6B5D4A2F6A21}"/>
    <cellStyle name="Контрольная ячейка" xfId="57" builtinId="23" customBuiltin="1"/>
    <cellStyle name="Назва" xfId="34" xr:uid="{46829842-987F-499B-9E19-AC567711074B}"/>
    <cellStyle name="Название" xfId="45" builtinId="15" customBuiltin="1"/>
    <cellStyle name="Нейтральний" xfId="35" xr:uid="{7CC75DB1-B445-4641-A259-472D6F0C317C}"/>
    <cellStyle name="Нейтральный" xfId="52" builtinId="28" customBuiltin="1"/>
    <cellStyle name="Обчислення" xfId="36" xr:uid="{7DF8567C-B291-47E6-8900-8D9B62DA8113}"/>
    <cellStyle name="Обычный" xfId="0" builtinId="0"/>
    <cellStyle name="Обычный 2" xfId="1" xr:uid="{3717A654-B1B1-4DFB-9072-32EF9C9DCC30}"/>
    <cellStyle name="Обычный 3" xfId="5" xr:uid="{2D0E68BF-8FE7-42CC-B68C-C70630E0718D}"/>
    <cellStyle name="Обычный 3 2" xfId="107" xr:uid="{815AF50E-3F4C-43B8-8C86-171311BBC8A9}"/>
    <cellStyle name="Обычный 4" xfId="44" xr:uid="{271D75F2-F06C-473F-ABB9-BCE9AD812CAC}"/>
    <cellStyle name="Обычный 5" xfId="85" xr:uid="{13BA02C7-6B5E-4945-8D5E-3E0B6E3C31F9}"/>
    <cellStyle name="Обычный 6" xfId="43" xr:uid="{0CFB6B43-611C-4FB3-AA85-191AF3151F74}"/>
    <cellStyle name="Обычный 7" xfId="87" xr:uid="{D27D4E99-752E-4C85-A2D8-D8BAC00CB60A}"/>
    <cellStyle name="Обычный 8" xfId="108" xr:uid="{4AD2F104-5254-40B0-BDB1-1DB5EF16AA4F}"/>
    <cellStyle name="Підсумок" xfId="37" xr:uid="{9CF350E5-138F-4710-880D-E7950A0B72DA}"/>
    <cellStyle name="Плохой" xfId="51" builtinId="27" customBuiltin="1"/>
    <cellStyle name="Поганий" xfId="38" xr:uid="{B47ABF9E-0AAF-4D22-9DB0-F4FD1D2ED3DC}"/>
    <cellStyle name="Пояснение" xfId="59" builtinId="53" customBuiltin="1"/>
    <cellStyle name="Примечание 2" xfId="86" xr:uid="{237CDA14-98F8-4B01-B404-C9F1A43ED893}"/>
    <cellStyle name="Примечание 3" xfId="88" xr:uid="{2EC6F66A-7133-4FEF-9EAE-B4A880CB6E2A}"/>
    <cellStyle name="Примечание 4" xfId="109" xr:uid="{3AD8AE1C-596B-46FB-A487-90C29212F79E}"/>
    <cellStyle name="Примітка" xfId="39" xr:uid="{2B8E0599-DE01-47D1-A690-E7F11BE002BE}"/>
    <cellStyle name="Результат" xfId="40" xr:uid="{0F79FBDE-E04C-4B30-89CA-73F54B577921}"/>
    <cellStyle name="Связанная ячейка" xfId="56" builtinId="24" customBuiltin="1"/>
    <cellStyle name="Текст попередження" xfId="41" xr:uid="{853B292C-87A3-483C-BBBA-2C0BBD7A8B53}"/>
    <cellStyle name="Текст пояснення" xfId="42" xr:uid="{F8D114E2-C1F8-422C-9472-266ED547D7BF}"/>
    <cellStyle name="Текст предупреждения" xfId="58" builtinId="11" customBuiltin="1"/>
    <cellStyle name="Хороший" xfId="50" builtinId="26" customBuiltin="1"/>
  </cellStyles>
  <dxfs count="20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B6:D14" totalsRowShown="0" headerRowDxfId="199" dataDxfId="197" headerRowBorderDxfId="198" tableBorderDxfId="196" totalsRowBorderDxfId="195">
  <tableColumns count="3">
    <tableColumn id="2" xr3:uid="{81897CD1-BA92-46F3-8557-1F75995B42A4}" name="2022" dataDxfId="194"/>
    <tableColumn id="3" xr3:uid="{8174C47C-2207-49F1-9B8E-9F3337427376}" name="2023" dataDxfId="193"/>
    <tableColumn id="1" xr3:uid="{DEB2A26C-509D-431B-BA01-F373F653567B}" name="%" dataDxfId="192" dataCellStyle="Гиперссылка">
      <calculatedColumnFormula>Таблица145[[#This Row],[2023]]*100/Таблица145[[#This Row],[2022]]-100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B6:D31" totalsRowShown="0" headerRowDxfId="191" dataDxfId="189" headerRowBorderDxfId="190" tableBorderDxfId="188" totalsRowBorderDxfId="187">
  <tableColumns count="3">
    <tableColumn id="2" xr3:uid="{1DD5458D-ECF3-41C5-846A-9AB01A8C88CB}" name="2022" dataDxfId="186" dataCellStyle="Гиперссылка 2"/>
    <tableColumn id="3" xr3:uid="{8EDBB546-C0E7-4625-9F5E-2C9D38A110A2}" name="2023" dataDxfId="185" dataCellStyle="Звичайний 2"/>
    <tableColumn id="1" xr3:uid="{AE829BE9-79F3-4C3F-AEA3-A1C4E1FF5652}" name="%" dataDxfId="184" dataCellStyle="Гиперссылка">
      <calculatedColumnFormula>Таблица1452[[#This Row],[2023]]*100/Таблица1452[[#This Row],[2022]]-100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dd%20like%20'3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dd%20like%20'7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dd%20like%20'2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dd%20like%20'1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dd%20like%20'6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dd%20like%20'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dd%20like%20'4')" TargetMode="External"/><Relationship Id="rId9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2%25')" TargetMode="External"/><Relationship Id="rId1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7%25')" TargetMode="External"/><Relationship Id="rId26" Type="http://schemas.openxmlformats.org/officeDocument/2006/relationships/hyperlink" Target="..\..\..\armor\pub\qform\d.php?dbname=EDTP&amp;sql=ID%20IN(select%20ID%20from%20dtp.i_dtp%20d%20where%20udln%20is%20null%20and%20dt%20between%20to_date('01.01.2022%2000:00:00','DD.MM.YYYY%20HH24:MI:SS')%20and%20to_date('30.04.2022%2023:59:59','DD.MM.YYYY%20HH24:MI:SS')and%20exists(select%200%20from%20dtp.i_dtp_pers%20where%20udln%20is%20null%20and%20injur%20not%20like%20'0%25'%20and%20d.id%20=%20dtp_link)%20and%20dth%20like%20'01%25')" TargetMode="External"/><Relationship Id="rId39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4%25')" TargetMode="External"/><Relationship Id="rId21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20%25')" TargetMode="External"/><Relationship Id="rId34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09%25')" TargetMode="External"/><Relationship Id="rId42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7%25')" TargetMode="External"/><Relationship Id="rId47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22%25')" TargetMode="External"/><Relationship Id="rId50" Type="http://schemas.openxmlformats.org/officeDocument/2006/relationships/table" Target="../tables/table2.xm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6%25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1%25')" TargetMode="External"/><Relationship Id="rId1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5%25')" TargetMode="External"/><Relationship Id="rId29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04%25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0%25')" TargetMode="External"/><Relationship Id="rId2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23%25')" TargetMode="External"/><Relationship Id="rId32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07%25')" TargetMode="External"/><Relationship Id="rId37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2%25')" TargetMode="External"/><Relationship Id="rId40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5%25')" TargetMode="External"/><Relationship Id="rId45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20%25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4%25')" TargetMode="External"/><Relationship Id="rId15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4%25')" TargetMode="External"/><Relationship Id="rId23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22%25')" TargetMode="External"/><Relationship Id="rId28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03%25')" TargetMode="External"/><Relationship Id="rId36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1%25')" TargetMode="External"/><Relationship Id="rId49" Type="http://schemas.openxmlformats.org/officeDocument/2006/relationships/printerSettings" Target="../printerSettings/printerSettings7.bin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9%25')" TargetMode="External"/><Relationship Id="rId19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8%25')" TargetMode="External"/><Relationship Id="rId31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06%25')" TargetMode="External"/><Relationship Id="rId44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9%2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3%25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8%25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3%25')" TargetMode="External"/><Relationship Id="rId2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21%25')" TargetMode="External"/><Relationship Id="rId27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02%25')" TargetMode="External"/><Relationship Id="rId30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05%25')" TargetMode="External"/><Relationship Id="rId35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0%25')" TargetMode="External"/><Relationship Id="rId43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8%25')" TargetMode="External"/><Relationship Id="rId48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23%25')" TargetMode="External"/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7%25')" TargetMode="External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2%25')" TargetMode="External"/><Relationship Id="rId12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1%25')" TargetMode="External"/><Relationship Id="rId17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6%25')" TargetMode="External"/><Relationship Id="rId25" Type="http://schemas.openxmlformats.org/officeDocument/2006/relationships/hyperlink" Target="..\..\..\armor\pub\qform\d.php?dbname=EDTP&amp;sql=ID%20IN(select%20ID%20from%20dtp.i_dtp%20d%20where%20udln%20is%20null%20and%20dt%20between%20to_date('01.01.2022%2000:00:00','DD.MM.YYYY%20HH24:MI:SS')%20and%20to_date('30.04.2022%2023:59:59','DD.MM.YYYY%20HH24:MI:SS')and%20exists(select%200%20from%20dtp.i_dtp_pers%20where%20udln%20is%20null%20and%20injur%20not%20like%20'0%25'%20and%20d.id%20=%20dtp_link)%20and%20dth%20like%20'00%25')" TargetMode="External"/><Relationship Id="rId33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08%25')" TargetMode="External"/><Relationship Id="rId38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3%25')" TargetMode="External"/><Relationship Id="rId46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21%25')" TargetMode="External"/><Relationship Id="rId20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19%25')" TargetMode="External"/><Relationship Id="rId41" Type="http://schemas.openxmlformats.org/officeDocument/2006/relationships/hyperlink" Target="../../../armor/pub/qform/d.php%3fdbname=EDTP&amp;sql=ID%20IN(select%20ID%20from%20dtp.i_dtp%20d%20where%20udln%20is%20null%20and%20dt%20between%20to_date('01.01.2022%2000:00:00','DD.MM.YYYY%20HH24:MI:SS')%20and%20to_date('30.04.2022%2023:59:59','DD.MM.YYYY%20HH24:MI:SS')%0d%0aand%20exists(select%200%20from%20dtp.i_dtp_pers%20where%20udln%20is%20null%20and%20injur%20not%20like%20'0%25'%20and%20d.id%20=%20dtp_link)%20and%20dth%20like%20'16%25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0%25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3%2000:00:00','DD.MM.YYYY%20HH24:MI:SS')%20and%20to_date('30.04.2023%2023:59:59','DD.MM.YYYY%20HH24:MI:SS')%0d%0aand%20exists(select%200%20from%20dtp.i_dtp_pers%20where%20udln%20is%20null%20and%20injur%20not%20like%20'0%25'%20and%20d.id%20=%20dtp_link)%20and%20dth%20like%20'05%25'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7"/>
  <sheetViews>
    <sheetView topLeftCell="A7" workbookViewId="0">
      <selection activeCell="D30" sqref="D30"/>
    </sheetView>
  </sheetViews>
  <sheetFormatPr defaultRowHeight="15" x14ac:dyDescent="0.25"/>
  <cols>
    <col min="1" max="1" width="117.5703125" customWidth="1"/>
  </cols>
  <sheetData>
    <row r="1" spans="1:2" ht="15.75" customHeight="1" x14ac:dyDescent="0.25">
      <c r="A1" s="174" t="s">
        <v>158</v>
      </c>
      <c r="B1" s="174"/>
    </row>
    <row r="2" spans="1:2" ht="15.75" x14ac:dyDescent="0.25">
      <c r="A2" s="174" t="s">
        <v>159</v>
      </c>
      <c r="B2" s="174"/>
    </row>
    <row r="3" spans="1:2" x14ac:dyDescent="0.25">
      <c r="A3" s="8"/>
      <c r="B3" s="8" t="s">
        <v>160</v>
      </c>
    </row>
    <row r="4" spans="1:2" ht="30" customHeight="1" x14ac:dyDescent="0.25">
      <c r="A4" s="9" t="s">
        <v>161</v>
      </c>
      <c r="B4" s="10">
        <v>2</v>
      </c>
    </row>
    <row r="5" spans="1:2" ht="30" customHeight="1" x14ac:dyDescent="0.25">
      <c r="A5" s="9" t="s">
        <v>164</v>
      </c>
      <c r="B5" s="10">
        <v>3</v>
      </c>
    </row>
    <row r="6" spans="1:2" ht="30" customHeight="1" x14ac:dyDescent="0.25">
      <c r="A6" s="9" t="s">
        <v>163</v>
      </c>
      <c r="B6" s="10">
        <v>4</v>
      </c>
    </row>
    <row r="7" spans="1:2" ht="30" customHeight="1" x14ac:dyDescent="0.25">
      <c r="A7" s="9" t="s">
        <v>165</v>
      </c>
      <c r="B7" s="10">
        <v>5</v>
      </c>
    </row>
    <row r="8" spans="1:2" ht="30" customHeight="1" x14ac:dyDescent="0.25">
      <c r="A8" s="9" t="s">
        <v>166</v>
      </c>
      <c r="B8" s="10">
        <v>6</v>
      </c>
    </row>
    <row r="9" spans="1:2" ht="30" customHeight="1" x14ac:dyDescent="0.25">
      <c r="A9" s="9" t="s">
        <v>167</v>
      </c>
      <c r="B9" s="10">
        <v>7</v>
      </c>
    </row>
    <row r="10" spans="1:2" ht="30" customHeight="1" x14ac:dyDescent="0.25">
      <c r="A10" s="9" t="s">
        <v>243</v>
      </c>
      <c r="B10" s="10">
        <v>8</v>
      </c>
    </row>
    <row r="11" spans="1:2" ht="30" customHeight="1" x14ac:dyDescent="0.25">
      <c r="A11" s="9" t="s">
        <v>245</v>
      </c>
      <c r="B11" s="10">
        <v>9</v>
      </c>
    </row>
    <row r="12" spans="1:2" ht="30" customHeight="1" x14ac:dyDescent="0.25">
      <c r="A12" s="9" t="s">
        <v>244</v>
      </c>
      <c r="B12" s="10">
        <v>10</v>
      </c>
    </row>
    <row r="13" spans="1:2" ht="30" customHeight="1" x14ac:dyDescent="0.25">
      <c r="A13" s="9" t="s">
        <v>246</v>
      </c>
      <c r="B13" s="10">
        <v>11</v>
      </c>
    </row>
    <row r="14" spans="1:2" ht="30" customHeight="1" x14ac:dyDescent="0.25">
      <c r="A14" s="9" t="s">
        <v>247</v>
      </c>
      <c r="B14" s="10">
        <v>12</v>
      </c>
    </row>
    <row r="15" spans="1:2" ht="30" customHeight="1" x14ac:dyDescent="0.25">
      <c r="A15" s="9" t="s">
        <v>248</v>
      </c>
      <c r="B15" s="10">
        <v>13</v>
      </c>
    </row>
    <row r="16" spans="1:2" ht="30" customHeight="1" x14ac:dyDescent="0.25">
      <c r="A16" s="9" t="s">
        <v>249</v>
      </c>
      <c r="B16" s="10">
        <v>14</v>
      </c>
    </row>
    <row r="17" spans="1:2" ht="30" customHeight="1" x14ac:dyDescent="0.25">
      <c r="A17" s="9" t="s">
        <v>333</v>
      </c>
      <c r="B17" s="10">
        <v>15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Q35"/>
  <sheetViews>
    <sheetView topLeftCell="A10" workbookViewId="0">
      <selection activeCell="N31" sqref="N31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1" s="11" customFormat="1" ht="18" x14ac:dyDescent="0.25">
      <c r="A1" s="177" t="s">
        <v>192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s="11" customFormat="1" ht="18.75" thickBot="1" x14ac:dyDescent="0.3">
      <c r="A2" s="177" t="s">
        <v>413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1" ht="27.75" customHeight="1" x14ac:dyDescent="0.25">
      <c r="A3" s="214" t="s">
        <v>0</v>
      </c>
      <c r="B3" s="197" t="s">
        <v>190</v>
      </c>
      <c r="C3" s="197"/>
      <c r="D3" s="197"/>
      <c r="E3" s="197"/>
      <c r="F3" s="197"/>
      <c r="G3" s="197"/>
      <c r="H3" s="197"/>
      <c r="I3" s="197"/>
      <c r="J3" s="217"/>
    </row>
    <row r="4" spans="1:11" ht="15.75" x14ac:dyDescent="0.25">
      <c r="A4" s="215"/>
      <c r="B4" s="199" t="s">
        <v>2</v>
      </c>
      <c r="C4" s="199"/>
      <c r="D4" s="199"/>
      <c r="E4" s="199" t="s">
        <v>3</v>
      </c>
      <c r="F4" s="199"/>
      <c r="G4" s="199"/>
      <c r="H4" s="199" t="s">
        <v>4</v>
      </c>
      <c r="I4" s="199"/>
      <c r="J4" s="218"/>
    </row>
    <row r="5" spans="1:11" ht="16.5" thickBot="1" x14ac:dyDescent="0.3">
      <c r="A5" s="216"/>
      <c r="B5" s="155">
        <v>2022</v>
      </c>
      <c r="C5" s="155">
        <v>2023</v>
      </c>
      <c r="D5" s="155" t="s">
        <v>5</v>
      </c>
      <c r="E5" s="155">
        <v>2022</v>
      </c>
      <c r="F5" s="155">
        <v>2023</v>
      </c>
      <c r="G5" s="155" t="s">
        <v>5</v>
      </c>
      <c r="H5" s="155">
        <v>2022</v>
      </c>
      <c r="I5" s="155">
        <v>2023</v>
      </c>
      <c r="J5" s="156" t="s">
        <v>5</v>
      </c>
    </row>
    <row r="6" spans="1:11" x14ac:dyDescent="0.25">
      <c r="A6" s="157" t="s">
        <v>6</v>
      </c>
      <c r="B6" s="158"/>
      <c r="C6" s="158"/>
      <c r="D6" s="158"/>
      <c r="E6" s="158"/>
      <c r="F6" s="158"/>
      <c r="G6" s="158"/>
      <c r="H6" s="158"/>
      <c r="I6" s="158"/>
      <c r="J6" s="159"/>
    </row>
    <row r="7" spans="1:11" x14ac:dyDescent="0.25">
      <c r="A7" s="127" t="s">
        <v>7</v>
      </c>
      <c r="B7" s="126">
        <v>46</v>
      </c>
      <c r="C7" s="126">
        <v>58</v>
      </c>
      <c r="D7" s="126">
        <v>26.1</v>
      </c>
      <c r="E7" s="126">
        <v>12</v>
      </c>
      <c r="F7" s="126">
        <v>11</v>
      </c>
      <c r="G7" s="126">
        <v>-8.3000000000000007</v>
      </c>
      <c r="H7" s="126">
        <v>39</v>
      </c>
      <c r="I7" s="126">
        <v>52</v>
      </c>
      <c r="J7" s="160">
        <v>33.299999999999997</v>
      </c>
    </row>
    <row r="8" spans="1:11" x14ac:dyDescent="0.25">
      <c r="A8" s="127" t="s">
        <v>8</v>
      </c>
      <c r="B8" s="126">
        <v>40</v>
      </c>
      <c r="C8" s="126">
        <v>67</v>
      </c>
      <c r="D8" s="126">
        <v>67.5</v>
      </c>
      <c r="E8" s="126">
        <v>7</v>
      </c>
      <c r="F8" s="126">
        <v>16</v>
      </c>
      <c r="G8" s="126">
        <v>128.6</v>
      </c>
      <c r="H8" s="126">
        <v>34</v>
      </c>
      <c r="I8" s="126">
        <v>55</v>
      </c>
      <c r="J8" s="160">
        <v>61.8</v>
      </c>
    </row>
    <row r="9" spans="1:11" x14ac:dyDescent="0.25">
      <c r="A9" s="127" t="s">
        <v>9</v>
      </c>
      <c r="B9" s="126">
        <v>127</v>
      </c>
      <c r="C9" s="126">
        <v>203</v>
      </c>
      <c r="D9" s="126">
        <v>59.8</v>
      </c>
      <c r="E9" s="126">
        <v>27</v>
      </c>
      <c r="F9" s="126">
        <v>38</v>
      </c>
      <c r="G9" s="126">
        <v>40.700000000000003</v>
      </c>
      <c r="H9" s="126">
        <v>109</v>
      </c>
      <c r="I9" s="126">
        <v>176</v>
      </c>
      <c r="J9" s="160">
        <v>61.5</v>
      </c>
    </row>
    <row r="10" spans="1:11" x14ac:dyDescent="0.25">
      <c r="A10" s="127" t="s">
        <v>345</v>
      </c>
      <c r="B10" s="126">
        <v>36</v>
      </c>
      <c r="C10" s="126">
        <v>23</v>
      </c>
      <c r="D10" s="126">
        <v>-36.1</v>
      </c>
      <c r="E10" s="126">
        <v>7</v>
      </c>
      <c r="F10" s="126">
        <v>12</v>
      </c>
      <c r="G10" s="126">
        <v>71.400000000000006</v>
      </c>
      <c r="H10" s="126">
        <v>33</v>
      </c>
      <c r="I10" s="126">
        <v>19</v>
      </c>
      <c r="J10" s="161">
        <v>-42.4</v>
      </c>
    </row>
    <row r="11" spans="1:11" x14ac:dyDescent="0.25">
      <c r="A11" s="127" t="s">
        <v>10</v>
      </c>
      <c r="B11" s="126">
        <v>44</v>
      </c>
      <c r="C11" s="126">
        <v>79</v>
      </c>
      <c r="D11" s="126">
        <v>79.5</v>
      </c>
      <c r="E11" s="126">
        <v>8</v>
      </c>
      <c r="F11" s="126">
        <v>14</v>
      </c>
      <c r="G11" s="126">
        <v>75</v>
      </c>
      <c r="H11" s="126">
        <v>40</v>
      </c>
      <c r="I11" s="126">
        <v>72</v>
      </c>
      <c r="J11" s="160">
        <v>80</v>
      </c>
    </row>
    <row r="12" spans="1:11" x14ac:dyDescent="0.25">
      <c r="A12" s="127" t="s">
        <v>11</v>
      </c>
      <c r="B12" s="126">
        <v>37</v>
      </c>
      <c r="C12" s="126">
        <v>33</v>
      </c>
      <c r="D12" s="126">
        <v>-10.8</v>
      </c>
      <c r="E12" s="126">
        <v>10</v>
      </c>
      <c r="F12" s="126">
        <v>5</v>
      </c>
      <c r="G12" s="126">
        <v>-50</v>
      </c>
      <c r="H12" s="126">
        <v>27</v>
      </c>
      <c r="I12" s="126">
        <v>29</v>
      </c>
      <c r="J12" s="160">
        <v>7.4</v>
      </c>
    </row>
    <row r="13" spans="1:11" x14ac:dyDescent="0.25">
      <c r="A13" s="127" t="s">
        <v>371</v>
      </c>
      <c r="B13" s="126">
        <v>70</v>
      </c>
      <c r="C13" s="126">
        <v>83</v>
      </c>
      <c r="D13" s="126">
        <v>18.600000000000001</v>
      </c>
      <c r="E13" s="126">
        <v>9</v>
      </c>
      <c r="F13" s="126">
        <v>9</v>
      </c>
      <c r="G13" s="126">
        <v>0</v>
      </c>
      <c r="H13" s="126">
        <v>72</v>
      </c>
      <c r="I13" s="126">
        <v>76</v>
      </c>
      <c r="J13" s="160">
        <v>5.6</v>
      </c>
    </row>
    <row r="14" spans="1:11" x14ac:dyDescent="0.25">
      <c r="A14" s="127" t="s">
        <v>12</v>
      </c>
      <c r="B14" s="126">
        <v>64</v>
      </c>
      <c r="C14" s="126">
        <v>92</v>
      </c>
      <c r="D14" s="126">
        <v>43.8</v>
      </c>
      <c r="E14" s="126">
        <v>4</v>
      </c>
      <c r="F14" s="126">
        <v>14</v>
      </c>
      <c r="G14" s="126">
        <v>250</v>
      </c>
      <c r="H14" s="126">
        <v>66</v>
      </c>
      <c r="I14" s="126">
        <v>89</v>
      </c>
      <c r="J14" s="160">
        <v>34.799999999999997</v>
      </c>
    </row>
    <row r="15" spans="1:11" x14ac:dyDescent="0.25">
      <c r="A15" s="127" t="s">
        <v>13</v>
      </c>
      <c r="B15" s="126">
        <v>58</v>
      </c>
      <c r="C15" s="126">
        <v>148</v>
      </c>
      <c r="D15" s="126">
        <v>155.19999999999999</v>
      </c>
      <c r="E15" s="126">
        <v>12</v>
      </c>
      <c r="F15" s="126">
        <v>17</v>
      </c>
      <c r="G15" s="126">
        <v>41.7</v>
      </c>
      <c r="H15" s="126">
        <v>48</v>
      </c>
      <c r="I15" s="126">
        <v>137</v>
      </c>
      <c r="J15" s="160">
        <v>185.4</v>
      </c>
    </row>
    <row r="16" spans="1:11" x14ac:dyDescent="0.25">
      <c r="A16" s="127" t="s">
        <v>14</v>
      </c>
      <c r="B16" s="126">
        <v>102</v>
      </c>
      <c r="C16" s="126">
        <v>209</v>
      </c>
      <c r="D16" s="126">
        <v>104.9</v>
      </c>
      <c r="E16" s="126">
        <v>7</v>
      </c>
      <c r="F16" s="126">
        <v>18</v>
      </c>
      <c r="G16" s="126">
        <v>157.1</v>
      </c>
      <c r="H16" s="126">
        <v>97</v>
      </c>
      <c r="I16" s="126">
        <v>205</v>
      </c>
      <c r="J16" s="160">
        <v>111.3</v>
      </c>
      <c r="K16" s="14"/>
    </row>
    <row r="17" spans="1:17" x14ac:dyDescent="0.25">
      <c r="A17" s="127" t="s">
        <v>15</v>
      </c>
      <c r="B17" s="126">
        <v>25</v>
      </c>
      <c r="C17" s="126">
        <v>42</v>
      </c>
      <c r="D17" s="126">
        <v>68</v>
      </c>
      <c r="E17" s="126">
        <v>4</v>
      </c>
      <c r="F17" s="126">
        <v>8</v>
      </c>
      <c r="G17" s="126">
        <v>100</v>
      </c>
      <c r="H17" s="126">
        <v>24</v>
      </c>
      <c r="I17" s="126">
        <v>36</v>
      </c>
      <c r="J17" s="160">
        <v>50</v>
      </c>
    </row>
    <row r="18" spans="1:17" ht="20.25" x14ac:dyDescent="0.25">
      <c r="A18" s="127" t="s">
        <v>343</v>
      </c>
      <c r="B18" s="126">
        <v>9</v>
      </c>
      <c r="C18" s="126" t="s">
        <v>330</v>
      </c>
      <c r="D18" s="126">
        <v>-100</v>
      </c>
      <c r="E18" s="126">
        <v>3</v>
      </c>
      <c r="F18" s="126" t="s">
        <v>330</v>
      </c>
      <c r="G18" s="126">
        <v>-100</v>
      </c>
      <c r="H18" s="126">
        <v>6</v>
      </c>
      <c r="I18" s="126" t="s">
        <v>330</v>
      </c>
      <c r="J18" s="160">
        <v>-100</v>
      </c>
    </row>
    <row r="19" spans="1:17" x14ac:dyDescent="0.25">
      <c r="A19" s="127" t="s">
        <v>16</v>
      </c>
      <c r="B19" s="126">
        <v>142</v>
      </c>
      <c r="C19" s="126">
        <v>180</v>
      </c>
      <c r="D19" s="126">
        <v>26.8</v>
      </c>
      <c r="E19" s="126">
        <v>29</v>
      </c>
      <c r="F19" s="126">
        <v>27</v>
      </c>
      <c r="G19" s="126">
        <v>-6.9</v>
      </c>
      <c r="H19" s="126">
        <v>127</v>
      </c>
      <c r="I19" s="126">
        <v>163</v>
      </c>
      <c r="J19" s="160">
        <v>28.3</v>
      </c>
      <c r="Q19" s="84"/>
    </row>
    <row r="20" spans="1:17" x14ac:dyDescent="0.25">
      <c r="A20" s="127" t="s">
        <v>373</v>
      </c>
      <c r="B20" s="126">
        <v>49</v>
      </c>
      <c r="C20" s="126">
        <v>76</v>
      </c>
      <c r="D20" s="126">
        <v>55.1</v>
      </c>
      <c r="E20" s="126">
        <v>10</v>
      </c>
      <c r="F20" s="126">
        <v>10</v>
      </c>
      <c r="G20" s="126">
        <v>0</v>
      </c>
      <c r="H20" s="126">
        <v>40</v>
      </c>
      <c r="I20" s="126">
        <v>68</v>
      </c>
      <c r="J20" s="160">
        <v>70</v>
      </c>
    </row>
    <row r="21" spans="1:17" x14ac:dyDescent="0.25">
      <c r="A21" s="127" t="s">
        <v>17</v>
      </c>
      <c r="B21" s="126">
        <v>89</v>
      </c>
      <c r="C21" s="126">
        <v>154</v>
      </c>
      <c r="D21" s="126">
        <v>73</v>
      </c>
      <c r="E21" s="126">
        <v>9</v>
      </c>
      <c r="F21" s="126">
        <v>17</v>
      </c>
      <c r="G21" s="126">
        <v>88.9</v>
      </c>
      <c r="H21" s="126">
        <v>86</v>
      </c>
      <c r="I21" s="126">
        <v>149</v>
      </c>
      <c r="J21" s="160">
        <v>73.3</v>
      </c>
    </row>
    <row r="22" spans="1:17" x14ac:dyDescent="0.25">
      <c r="A22" s="127" t="s">
        <v>18</v>
      </c>
      <c r="B22" s="126">
        <v>39</v>
      </c>
      <c r="C22" s="126">
        <v>69</v>
      </c>
      <c r="D22" s="126">
        <v>76.900000000000006</v>
      </c>
      <c r="E22" s="126">
        <v>8</v>
      </c>
      <c r="F22" s="126">
        <v>8</v>
      </c>
      <c r="G22" s="126">
        <v>0</v>
      </c>
      <c r="H22" s="126">
        <v>35</v>
      </c>
      <c r="I22" s="126">
        <v>65</v>
      </c>
      <c r="J22" s="160">
        <v>85.7</v>
      </c>
    </row>
    <row r="23" spans="1:17" x14ac:dyDescent="0.25">
      <c r="A23" s="127" t="s">
        <v>19</v>
      </c>
      <c r="B23" s="126">
        <v>44</v>
      </c>
      <c r="C23" s="126">
        <v>47</v>
      </c>
      <c r="D23" s="126">
        <v>6.8</v>
      </c>
      <c r="E23" s="126">
        <v>16</v>
      </c>
      <c r="F23" s="126">
        <v>9</v>
      </c>
      <c r="G23" s="126">
        <v>-43.8</v>
      </c>
      <c r="H23" s="126">
        <v>34</v>
      </c>
      <c r="I23" s="126">
        <v>45</v>
      </c>
      <c r="J23" s="160">
        <v>32.4</v>
      </c>
    </row>
    <row r="24" spans="1:17" x14ac:dyDescent="0.25">
      <c r="A24" s="127" t="s">
        <v>20</v>
      </c>
      <c r="B24" s="126">
        <v>32</v>
      </c>
      <c r="C24" s="126">
        <v>48</v>
      </c>
      <c r="D24" s="126">
        <v>50</v>
      </c>
      <c r="E24" s="126">
        <v>6</v>
      </c>
      <c r="F24" s="126">
        <v>10</v>
      </c>
      <c r="G24" s="126">
        <v>66.7</v>
      </c>
      <c r="H24" s="126">
        <v>26</v>
      </c>
      <c r="I24" s="126">
        <v>40</v>
      </c>
      <c r="J24" s="160">
        <v>53.8</v>
      </c>
    </row>
    <row r="25" spans="1:17" x14ac:dyDescent="0.25">
      <c r="A25" s="127" t="s">
        <v>21</v>
      </c>
      <c r="B25" s="126">
        <v>49</v>
      </c>
      <c r="C25" s="126">
        <v>65</v>
      </c>
      <c r="D25" s="126">
        <v>32.700000000000003</v>
      </c>
      <c r="E25" s="126">
        <v>11</v>
      </c>
      <c r="F25" s="126">
        <v>11</v>
      </c>
      <c r="G25" s="126">
        <v>0</v>
      </c>
      <c r="H25" s="126">
        <v>43</v>
      </c>
      <c r="I25" s="126">
        <v>57</v>
      </c>
      <c r="J25" s="160">
        <v>32.6</v>
      </c>
      <c r="L25" s="14"/>
    </row>
    <row r="26" spans="1:17" x14ac:dyDescent="0.25">
      <c r="A26" s="127" t="s">
        <v>346</v>
      </c>
      <c r="B26" s="126">
        <v>64</v>
      </c>
      <c r="C26" s="126">
        <v>157</v>
      </c>
      <c r="D26" s="126">
        <v>145.30000000000001</v>
      </c>
      <c r="E26" s="126">
        <v>15</v>
      </c>
      <c r="F26" s="126">
        <v>26</v>
      </c>
      <c r="G26" s="126">
        <v>73.3</v>
      </c>
      <c r="H26" s="126">
        <v>50</v>
      </c>
      <c r="I26" s="126">
        <v>138</v>
      </c>
      <c r="J26" s="160">
        <v>176</v>
      </c>
      <c r="L26" s="14"/>
    </row>
    <row r="27" spans="1:17" ht="20.25" x14ac:dyDescent="0.25">
      <c r="A27" s="127" t="s">
        <v>344</v>
      </c>
      <c r="B27" s="126">
        <v>14</v>
      </c>
      <c r="C27" s="126">
        <v>4</v>
      </c>
      <c r="D27" s="126">
        <v>-71.400000000000006</v>
      </c>
      <c r="E27" s="126">
        <v>2</v>
      </c>
      <c r="F27" s="126">
        <v>2</v>
      </c>
      <c r="G27" s="126">
        <v>0</v>
      </c>
      <c r="H27" s="126">
        <v>12</v>
      </c>
      <c r="I27" s="126">
        <v>2</v>
      </c>
      <c r="J27" s="160">
        <v>-83.3</v>
      </c>
    </row>
    <row r="28" spans="1:17" x14ac:dyDescent="0.25">
      <c r="A28" s="127" t="s">
        <v>22</v>
      </c>
      <c r="B28" s="126">
        <v>47</v>
      </c>
      <c r="C28" s="126">
        <v>59</v>
      </c>
      <c r="D28" s="126">
        <v>25.5</v>
      </c>
      <c r="E28" s="126">
        <v>7</v>
      </c>
      <c r="F28" s="126">
        <v>10</v>
      </c>
      <c r="G28" s="126">
        <v>42.9</v>
      </c>
      <c r="H28" s="126">
        <v>44</v>
      </c>
      <c r="I28" s="126">
        <v>53</v>
      </c>
      <c r="J28" s="160">
        <v>20.5</v>
      </c>
    </row>
    <row r="29" spans="1:17" x14ac:dyDescent="0.25">
      <c r="A29" s="127" t="s">
        <v>23</v>
      </c>
      <c r="B29" s="126">
        <v>34</v>
      </c>
      <c r="C29" s="126">
        <v>52</v>
      </c>
      <c r="D29" s="126">
        <v>52.9</v>
      </c>
      <c r="E29" s="126">
        <v>3</v>
      </c>
      <c r="F29" s="126">
        <v>13</v>
      </c>
      <c r="G29" s="126">
        <v>333.3</v>
      </c>
      <c r="H29" s="126">
        <v>32</v>
      </c>
      <c r="I29" s="126">
        <v>42</v>
      </c>
      <c r="J29" s="160">
        <v>31.3</v>
      </c>
    </row>
    <row r="30" spans="1:17" x14ac:dyDescent="0.25">
      <c r="A30" s="127" t="s">
        <v>24</v>
      </c>
      <c r="B30" s="126">
        <v>22</v>
      </c>
      <c r="C30" s="126">
        <v>45</v>
      </c>
      <c r="D30" s="126">
        <v>104.5</v>
      </c>
      <c r="E30" s="126">
        <v>3</v>
      </c>
      <c r="F30" s="126">
        <v>6</v>
      </c>
      <c r="G30" s="126">
        <v>100</v>
      </c>
      <c r="H30" s="126">
        <v>21</v>
      </c>
      <c r="I30" s="126">
        <v>42</v>
      </c>
      <c r="J30" s="160">
        <v>100</v>
      </c>
    </row>
    <row r="31" spans="1:17" x14ac:dyDescent="0.25">
      <c r="A31" s="127" t="s">
        <v>25</v>
      </c>
      <c r="B31" s="126">
        <v>21</v>
      </c>
      <c r="C31" s="126">
        <v>39</v>
      </c>
      <c r="D31" s="126">
        <v>85.7</v>
      </c>
      <c r="E31" s="126">
        <v>5</v>
      </c>
      <c r="F31" s="126">
        <v>7</v>
      </c>
      <c r="G31" s="126">
        <v>40</v>
      </c>
      <c r="H31" s="126">
        <v>18</v>
      </c>
      <c r="I31" s="126">
        <v>35</v>
      </c>
      <c r="J31" s="160">
        <v>94.4</v>
      </c>
    </row>
    <row r="32" spans="1:17" ht="11.25" customHeight="1" x14ac:dyDescent="0.25">
      <c r="A32" s="127" t="s">
        <v>26</v>
      </c>
      <c r="B32" s="23"/>
      <c r="C32" s="23"/>
      <c r="D32" s="23"/>
      <c r="E32" s="23"/>
      <c r="F32" s="23"/>
      <c r="G32" s="23"/>
      <c r="H32" s="23"/>
      <c r="I32" s="23"/>
      <c r="J32" s="130"/>
    </row>
    <row r="33" spans="1:10" ht="16.5" customHeight="1" thickBot="1" x14ac:dyDescent="0.3">
      <c r="A33" s="162" t="s">
        <v>27</v>
      </c>
      <c r="B33" s="163">
        <v>1304</v>
      </c>
      <c r="C33" s="163">
        <v>2032</v>
      </c>
      <c r="D33" s="163">
        <v>55.8</v>
      </c>
      <c r="E33" s="163">
        <v>234</v>
      </c>
      <c r="F33" s="163">
        <v>318</v>
      </c>
      <c r="G33" s="163">
        <v>35.9</v>
      </c>
      <c r="H33" s="163">
        <v>1163</v>
      </c>
      <c r="I33" s="163">
        <v>1845</v>
      </c>
      <c r="J33" s="164">
        <v>58.6</v>
      </c>
    </row>
    <row r="35" spans="1:10" ht="44.25" customHeight="1" x14ac:dyDescent="0.25">
      <c r="A35" s="175" t="s">
        <v>339</v>
      </c>
      <c r="B35" s="176"/>
      <c r="C35" s="176"/>
      <c r="D35" s="176"/>
      <c r="E35" s="176"/>
      <c r="F35" s="176"/>
      <c r="G35" s="176"/>
      <c r="H35" s="176"/>
      <c r="I35" s="176"/>
      <c r="J35" s="176"/>
    </row>
  </sheetData>
  <mergeCells count="8">
    <mergeCell ref="A35:J35"/>
    <mergeCell ref="A1:J1"/>
    <mergeCell ref="A2:J2"/>
    <mergeCell ref="A3:A5"/>
    <mergeCell ref="B3:J3"/>
    <mergeCell ref="B4:D4"/>
    <mergeCell ref="E4:G4"/>
    <mergeCell ref="H4:J4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N36"/>
  <sheetViews>
    <sheetView topLeftCell="A13" workbookViewId="0">
      <selection activeCell="Q14" sqref="Q14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413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9" t="s">
        <v>0</v>
      </c>
      <c r="B4" s="219" t="s">
        <v>190</v>
      </c>
      <c r="C4" s="219"/>
      <c r="D4" s="219"/>
      <c r="E4" s="219"/>
      <c r="F4" s="219"/>
      <c r="G4" s="219"/>
      <c r="H4" s="219"/>
      <c r="I4" s="219"/>
      <c r="J4" s="219"/>
    </row>
    <row r="5" spans="1:10" x14ac:dyDescent="0.25">
      <c r="A5" s="219"/>
      <c r="B5" s="219" t="s">
        <v>2</v>
      </c>
      <c r="C5" s="219"/>
      <c r="D5" s="219"/>
      <c r="E5" s="219" t="s">
        <v>3</v>
      </c>
      <c r="F5" s="219"/>
      <c r="G5" s="219"/>
      <c r="H5" s="219" t="s">
        <v>4</v>
      </c>
      <c r="I5" s="219"/>
      <c r="J5" s="219"/>
    </row>
    <row r="6" spans="1:10" x14ac:dyDescent="0.25">
      <c r="A6" s="219"/>
      <c r="B6" s="5">
        <v>2022</v>
      </c>
      <c r="C6" s="5">
        <v>2023</v>
      </c>
      <c r="D6" s="5" t="s">
        <v>5</v>
      </c>
      <c r="E6" s="77">
        <v>2022</v>
      </c>
      <c r="F6" s="77">
        <v>2023</v>
      </c>
      <c r="G6" s="5" t="s">
        <v>5</v>
      </c>
      <c r="H6" s="77">
        <v>2022</v>
      </c>
      <c r="I6" s="77">
        <v>2023</v>
      </c>
      <c r="J6" s="5" t="s">
        <v>5</v>
      </c>
    </row>
    <row r="7" spans="1:10" ht="20.100000000000001" customHeight="1" x14ac:dyDescent="0.25">
      <c r="A7" s="57" t="s">
        <v>6</v>
      </c>
      <c r="B7" s="16"/>
      <c r="C7" s="16"/>
      <c r="D7" s="58"/>
      <c r="E7" s="16"/>
      <c r="F7" s="16"/>
      <c r="G7" s="58"/>
      <c r="H7" s="16"/>
      <c r="I7" s="16"/>
      <c r="J7" s="58"/>
    </row>
    <row r="8" spans="1:10" ht="20.100000000000001" customHeight="1" x14ac:dyDescent="0.25">
      <c r="A8" s="57" t="s">
        <v>7</v>
      </c>
      <c r="B8" s="65">
        <v>12</v>
      </c>
      <c r="C8" s="65">
        <v>10</v>
      </c>
      <c r="D8" s="74" t="s">
        <v>381</v>
      </c>
      <c r="E8" s="65">
        <v>3</v>
      </c>
      <c r="F8" s="65" t="s">
        <v>330</v>
      </c>
      <c r="G8" s="74" t="s">
        <v>331</v>
      </c>
      <c r="H8" s="65">
        <v>11</v>
      </c>
      <c r="I8" s="65">
        <v>10</v>
      </c>
      <c r="J8" s="74" t="s">
        <v>409</v>
      </c>
    </row>
    <row r="9" spans="1:10" ht="20.100000000000001" customHeight="1" x14ac:dyDescent="0.25">
      <c r="A9" s="57" t="s">
        <v>8</v>
      </c>
      <c r="B9" s="65">
        <v>3</v>
      </c>
      <c r="C9" s="65">
        <v>5</v>
      </c>
      <c r="D9" s="74" t="s">
        <v>362</v>
      </c>
      <c r="E9" s="65">
        <v>1</v>
      </c>
      <c r="F9" s="65">
        <v>1</v>
      </c>
      <c r="G9" s="65" t="s">
        <v>330</v>
      </c>
      <c r="H9" s="65">
        <v>2</v>
      </c>
      <c r="I9" s="65">
        <v>4</v>
      </c>
      <c r="J9" s="74" t="s">
        <v>366</v>
      </c>
    </row>
    <row r="10" spans="1:10" ht="20.100000000000001" customHeight="1" x14ac:dyDescent="0.25">
      <c r="A10" s="57" t="s">
        <v>9</v>
      </c>
      <c r="B10" s="65">
        <v>10</v>
      </c>
      <c r="C10" s="65">
        <v>25</v>
      </c>
      <c r="D10" s="73" t="s">
        <v>363</v>
      </c>
      <c r="E10" s="65" t="s">
        <v>330</v>
      </c>
      <c r="F10" s="65">
        <v>3</v>
      </c>
      <c r="G10" s="65" t="s">
        <v>330</v>
      </c>
      <c r="H10" s="65">
        <v>12</v>
      </c>
      <c r="I10" s="65">
        <v>23</v>
      </c>
      <c r="J10" s="73" t="s">
        <v>524</v>
      </c>
    </row>
    <row r="11" spans="1:10" ht="20.100000000000001" customHeight="1" x14ac:dyDescent="0.25">
      <c r="A11" s="57" t="s">
        <v>341</v>
      </c>
      <c r="B11" s="65">
        <v>2</v>
      </c>
      <c r="C11" s="65" t="s">
        <v>330</v>
      </c>
      <c r="D11" s="74" t="s">
        <v>331</v>
      </c>
      <c r="E11" s="65">
        <v>1</v>
      </c>
      <c r="F11" s="65" t="s">
        <v>330</v>
      </c>
      <c r="G11" s="74" t="s">
        <v>331</v>
      </c>
      <c r="H11" s="65">
        <v>1</v>
      </c>
      <c r="I11" s="65" t="s">
        <v>330</v>
      </c>
      <c r="J11" s="74" t="s">
        <v>331</v>
      </c>
    </row>
    <row r="12" spans="1:10" ht="20.100000000000001" customHeight="1" x14ac:dyDescent="0.25">
      <c r="A12" s="57" t="s">
        <v>10</v>
      </c>
      <c r="B12" s="65">
        <v>1</v>
      </c>
      <c r="C12" s="65">
        <v>8</v>
      </c>
      <c r="D12" s="73" t="s">
        <v>365</v>
      </c>
      <c r="E12" s="65" t="s">
        <v>330</v>
      </c>
      <c r="F12" s="65">
        <v>2</v>
      </c>
      <c r="G12" s="65" t="s">
        <v>330</v>
      </c>
      <c r="H12" s="65">
        <v>1</v>
      </c>
      <c r="I12" s="65">
        <v>6</v>
      </c>
      <c r="J12" s="73" t="s">
        <v>384</v>
      </c>
    </row>
    <row r="13" spans="1:10" ht="20.100000000000001" customHeight="1" x14ac:dyDescent="0.25">
      <c r="A13" s="57" t="s">
        <v>11</v>
      </c>
      <c r="B13" s="65">
        <v>1</v>
      </c>
      <c r="C13" s="65">
        <v>1</v>
      </c>
      <c r="D13" s="74" t="s">
        <v>330</v>
      </c>
      <c r="E13" s="65" t="s">
        <v>330</v>
      </c>
      <c r="F13" s="65" t="s">
        <v>330</v>
      </c>
      <c r="G13" s="65" t="s">
        <v>330</v>
      </c>
      <c r="H13" s="65">
        <v>1</v>
      </c>
      <c r="I13" s="65">
        <v>1</v>
      </c>
      <c r="J13" s="74" t="s">
        <v>330</v>
      </c>
    </row>
    <row r="14" spans="1:10" ht="20.100000000000001" customHeight="1" x14ac:dyDescent="0.25">
      <c r="A14" s="57" t="s">
        <v>371</v>
      </c>
      <c r="B14" s="65">
        <v>9</v>
      </c>
      <c r="C14" s="65">
        <v>25</v>
      </c>
      <c r="D14" s="73" t="s">
        <v>394</v>
      </c>
      <c r="E14" s="65">
        <v>2</v>
      </c>
      <c r="F14" s="65">
        <v>6</v>
      </c>
      <c r="G14" s="73" t="s">
        <v>364</v>
      </c>
      <c r="H14" s="65">
        <v>9</v>
      </c>
      <c r="I14" s="65">
        <v>19</v>
      </c>
      <c r="J14" s="73" t="s">
        <v>459</v>
      </c>
    </row>
    <row r="15" spans="1:10" ht="20.100000000000001" customHeight="1" x14ac:dyDescent="0.25">
      <c r="A15" s="57" t="s">
        <v>12</v>
      </c>
      <c r="B15" s="65">
        <v>8</v>
      </c>
      <c r="C15" s="65">
        <v>19</v>
      </c>
      <c r="D15" s="73" t="s">
        <v>395</v>
      </c>
      <c r="E15" s="65" t="s">
        <v>330</v>
      </c>
      <c r="F15" s="65">
        <v>4</v>
      </c>
      <c r="G15" s="65" t="s">
        <v>330</v>
      </c>
      <c r="H15" s="65">
        <v>8</v>
      </c>
      <c r="I15" s="65">
        <v>16</v>
      </c>
      <c r="J15" s="73" t="s">
        <v>366</v>
      </c>
    </row>
    <row r="16" spans="1:10" ht="20.100000000000001" customHeight="1" x14ac:dyDescent="0.25">
      <c r="A16" s="57" t="s">
        <v>13</v>
      </c>
      <c r="B16" s="65">
        <v>1</v>
      </c>
      <c r="C16" s="65">
        <v>6</v>
      </c>
      <c r="D16" s="73" t="s">
        <v>384</v>
      </c>
      <c r="E16" s="65" t="s">
        <v>330</v>
      </c>
      <c r="F16" s="65" t="s">
        <v>330</v>
      </c>
      <c r="G16" s="65" t="s">
        <v>330</v>
      </c>
      <c r="H16" s="65">
        <v>1</v>
      </c>
      <c r="I16" s="65">
        <v>6</v>
      </c>
      <c r="J16" s="73" t="s">
        <v>384</v>
      </c>
    </row>
    <row r="17" spans="1:14" ht="20.100000000000001" customHeight="1" x14ac:dyDescent="0.25">
      <c r="A17" s="57" t="s">
        <v>14</v>
      </c>
      <c r="B17" s="65">
        <v>1</v>
      </c>
      <c r="C17" s="65">
        <v>17</v>
      </c>
      <c r="D17" s="73" t="s">
        <v>518</v>
      </c>
      <c r="E17" s="65" t="s">
        <v>330</v>
      </c>
      <c r="F17" s="65" t="s">
        <v>330</v>
      </c>
      <c r="G17" s="65" t="s">
        <v>330</v>
      </c>
      <c r="H17" s="65">
        <v>1</v>
      </c>
      <c r="I17" s="65">
        <v>17</v>
      </c>
      <c r="J17" s="73" t="s">
        <v>518</v>
      </c>
      <c r="M17" s="14"/>
    </row>
    <row r="18" spans="1:14" ht="20.100000000000001" customHeight="1" x14ac:dyDescent="0.25">
      <c r="A18" s="57" t="s">
        <v>15</v>
      </c>
      <c r="B18" s="65">
        <v>2</v>
      </c>
      <c r="C18" s="65">
        <v>3</v>
      </c>
      <c r="D18" s="73" t="s">
        <v>367</v>
      </c>
      <c r="E18" s="65">
        <v>1</v>
      </c>
      <c r="F18" s="65">
        <v>1</v>
      </c>
      <c r="G18" s="74" t="s">
        <v>330</v>
      </c>
      <c r="H18" s="65">
        <v>1</v>
      </c>
      <c r="I18" s="65">
        <v>2</v>
      </c>
      <c r="J18" s="73" t="s">
        <v>366</v>
      </c>
    </row>
    <row r="19" spans="1:14" ht="20.100000000000001" customHeight="1" x14ac:dyDescent="0.25">
      <c r="A19" s="57" t="s">
        <v>372</v>
      </c>
      <c r="B19" s="65" t="s">
        <v>330</v>
      </c>
      <c r="C19" s="65" t="s">
        <v>330</v>
      </c>
      <c r="D19" s="65" t="s">
        <v>330</v>
      </c>
      <c r="E19" s="65" t="s">
        <v>330</v>
      </c>
      <c r="F19" s="65" t="s">
        <v>330</v>
      </c>
      <c r="G19" s="65" t="s">
        <v>330</v>
      </c>
      <c r="H19" s="65" t="s">
        <v>330</v>
      </c>
      <c r="I19" s="65" t="s">
        <v>330</v>
      </c>
      <c r="J19" s="65" t="s">
        <v>330</v>
      </c>
    </row>
    <row r="20" spans="1:14" ht="20.100000000000001" customHeight="1" x14ac:dyDescent="0.25">
      <c r="A20" s="57" t="s">
        <v>16</v>
      </c>
      <c r="B20" s="65">
        <v>13</v>
      </c>
      <c r="C20" s="65">
        <v>33</v>
      </c>
      <c r="D20" s="73" t="s">
        <v>519</v>
      </c>
      <c r="E20" s="65">
        <v>2</v>
      </c>
      <c r="F20" s="65">
        <v>6</v>
      </c>
      <c r="G20" s="73" t="s">
        <v>364</v>
      </c>
      <c r="H20" s="65">
        <v>12</v>
      </c>
      <c r="I20" s="65">
        <v>30</v>
      </c>
      <c r="J20" s="73" t="s">
        <v>363</v>
      </c>
    </row>
    <row r="21" spans="1:14" ht="20.100000000000001" customHeight="1" x14ac:dyDescent="0.25">
      <c r="A21" s="57" t="s">
        <v>373</v>
      </c>
      <c r="B21" s="65">
        <v>2</v>
      </c>
      <c r="C21" s="65">
        <v>13</v>
      </c>
      <c r="D21" s="73" t="s">
        <v>450</v>
      </c>
      <c r="E21" s="65" t="s">
        <v>330</v>
      </c>
      <c r="F21" s="65">
        <v>3</v>
      </c>
      <c r="G21" s="65" t="s">
        <v>330</v>
      </c>
      <c r="H21" s="65">
        <v>3</v>
      </c>
      <c r="I21" s="65">
        <v>10</v>
      </c>
      <c r="J21" s="73" t="s">
        <v>404</v>
      </c>
    </row>
    <row r="22" spans="1:14" ht="20.100000000000001" customHeight="1" x14ac:dyDescent="0.25">
      <c r="A22" s="57" t="s">
        <v>17</v>
      </c>
      <c r="B22" s="65">
        <v>9</v>
      </c>
      <c r="C22" s="65">
        <v>16</v>
      </c>
      <c r="D22" s="74" t="s">
        <v>405</v>
      </c>
      <c r="E22" s="65">
        <v>2</v>
      </c>
      <c r="F22" s="65">
        <v>2</v>
      </c>
      <c r="G22" s="74" t="s">
        <v>330</v>
      </c>
      <c r="H22" s="65">
        <v>8</v>
      </c>
      <c r="I22" s="65">
        <v>14</v>
      </c>
      <c r="J22" s="74" t="s">
        <v>382</v>
      </c>
    </row>
    <row r="23" spans="1:14" ht="20.100000000000001" customHeight="1" x14ac:dyDescent="0.25">
      <c r="A23" s="57" t="s">
        <v>18</v>
      </c>
      <c r="B23" s="65">
        <v>8</v>
      </c>
      <c r="C23" s="65">
        <v>22</v>
      </c>
      <c r="D23" s="73" t="s">
        <v>389</v>
      </c>
      <c r="E23" s="65">
        <v>3</v>
      </c>
      <c r="F23" s="65">
        <v>6</v>
      </c>
      <c r="G23" s="73" t="s">
        <v>366</v>
      </c>
      <c r="H23" s="65">
        <v>6</v>
      </c>
      <c r="I23" s="65">
        <v>16</v>
      </c>
      <c r="J23" s="73" t="s">
        <v>360</v>
      </c>
    </row>
    <row r="24" spans="1:14" ht="20.100000000000001" customHeight="1" x14ac:dyDescent="0.25">
      <c r="A24" s="57" t="s">
        <v>19</v>
      </c>
      <c r="B24" s="65">
        <v>2</v>
      </c>
      <c r="C24" s="65">
        <v>3</v>
      </c>
      <c r="D24" s="74" t="s">
        <v>367</v>
      </c>
      <c r="E24" s="65" t="s">
        <v>330</v>
      </c>
      <c r="F24" s="65" t="s">
        <v>330</v>
      </c>
      <c r="G24" s="65" t="s">
        <v>330</v>
      </c>
      <c r="H24" s="65">
        <v>2</v>
      </c>
      <c r="I24" s="65">
        <v>3</v>
      </c>
      <c r="J24" s="74" t="s">
        <v>367</v>
      </c>
    </row>
    <row r="25" spans="1:14" ht="20.100000000000001" customHeight="1" x14ac:dyDescent="0.25">
      <c r="A25" s="57" t="s">
        <v>20</v>
      </c>
      <c r="B25" s="65">
        <v>7</v>
      </c>
      <c r="C25" s="65">
        <v>8</v>
      </c>
      <c r="D25" s="73" t="s">
        <v>520</v>
      </c>
      <c r="E25" s="65">
        <v>2</v>
      </c>
      <c r="F25" s="65">
        <v>1</v>
      </c>
      <c r="G25" s="74" t="s">
        <v>368</v>
      </c>
      <c r="H25" s="65">
        <v>5</v>
      </c>
      <c r="I25" s="65">
        <v>7</v>
      </c>
      <c r="J25" s="73" t="s">
        <v>380</v>
      </c>
    </row>
    <row r="26" spans="1:14" ht="20.100000000000001" customHeight="1" x14ac:dyDescent="0.25">
      <c r="A26" s="57" t="s">
        <v>21</v>
      </c>
      <c r="B26" s="65" t="s">
        <v>330</v>
      </c>
      <c r="C26" s="65">
        <v>3</v>
      </c>
      <c r="D26" s="65" t="s">
        <v>330</v>
      </c>
      <c r="E26" s="65" t="s">
        <v>330</v>
      </c>
      <c r="F26" s="65" t="s">
        <v>330</v>
      </c>
      <c r="G26" s="65" t="s">
        <v>330</v>
      </c>
      <c r="H26" s="65" t="s">
        <v>330</v>
      </c>
      <c r="I26" s="65">
        <v>3</v>
      </c>
      <c r="J26" s="65" t="s">
        <v>330</v>
      </c>
      <c r="N26" s="71"/>
    </row>
    <row r="27" spans="1:14" ht="20.100000000000001" customHeight="1" x14ac:dyDescent="0.25">
      <c r="A27" s="57" t="s">
        <v>346</v>
      </c>
      <c r="B27" s="65">
        <v>1</v>
      </c>
      <c r="C27" s="65">
        <v>7</v>
      </c>
      <c r="D27" s="73" t="s">
        <v>388</v>
      </c>
      <c r="E27" s="65" t="s">
        <v>330</v>
      </c>
      <c r="F27" s="65" t="s">
        <v>330</v>
      </c>
      <c r="G27" s="65" t="s">
        <v>330</v>
      </c>
      <c r="H27" s="65">
        <v>1</v>
      </c>
      <c r="I27" s="65">
        <v>7</v>
      </c>
      <c r="J27" s="74" t="s">
        <v>388</v>
      </c>
    </row>
    <row r="28" spans="1:14" ht="20.100000000000001" customHeight="1" x14ac:dyDescent="0.25">
      <c r="A28" s="57" t="s">
        <v>344</v>
      </c>
      <c r="B28" s="65">
        <v>4</v>
      </c>
      <c r="C28" s="65">
        <v>1</v>
      </c>
      <c r="D28" s="74" t="s">
        <v>396</v>
      </c>
      <c r="E28" s="65">
        <v>1</v>
      </c>
      <c r="F28" s="65" t="s">
        <v>330</v>
      </c>
      <c r="G28" s="74" t="s">
        <v>331</v>
      </c>
      <c r="H28" s="65">
        <v>3</v>
      </c>
      <c r="I28" s="65">
        <v>1</v>
      </c>
      <c r="J28" s="74" t="s">
        <v>338</v>
      </c>
    </row>
    <row r="29" spans="1:14" ht="20.100000000000001" customHeight="1" x14ac:dyDescent="0.25">
      <c r="A29" s="57" t="s">
        <v>22</v>
      </c>
      <c r="B29" s="65">
        <v>2</v>
      </c>
      <c r="C29" s="65">
        <v>5</v>
      </c>
      <c r="D29" s="74" t="s">
        <v>363</v>
      </c>
      <c r="E29" s="65" t="s">
        <v>330</v>
      </c>
      <c r="F29" s="65" t="s">
        <v>330</v>
      </c>
      <c r="G29" s="65" t="s">
        <v>330</v>
      </c>
      <c r="H29" s="65">
        <v>2</v>
      </c>
      <c r="I29" s="65">
        <v>5</v>
      </c>
      <c r="J29" s="74" t="s">
        <v>363</v>
      </c>
    </row>
    <row r="30" spans="1:14" ht="20.100000000000001" customHeight="1" x14ac:dyDescent="0.25">
      <c r="A30" s="57" t="s">
        <v>23</v>
      </c>
      <c r="B30" s="65">
        <v>3</v>
      </c>
      <c r="C30" s="65">
        <v>1</v>
      </c>
      <c r="D30" s="74" t="s">
        <v>338</v>
      </c>
      <c r="E30" s="65">
        <v>1</v>
      </c>
      <c r="F30" s="65" t="s">
        <v>330</v>
      </c>
      <c r="G30" s="74" t="s">
        <v>331</v>
      </c>
      <c r="H30" s="65">
        <v>2</v>
      </c>
      <c r="I30" s="65">
        <v>1</v>
      </c>
      <c r="J30" s="74" t="s">
        <v>368</v>
      </c>
    </row>
    <row r="31" spans="1:14" ht="20.100000000000001" customHeight="1" x14ac:dyDescent="0.25">
      <c r="A31" s="57" t="s">
        <v>24</v>
      </c>
      <c r="B31" s="65">
        <v>3</v>
      </c>
      <c r="C31" s="65">
        <v>14</v>
      </c>
      <c r="D31" s="73" t="s">
        <v>521</v>
      </c>
      <c r="E31" s="65">
        <v>1</v>
      </c>
      <c r="F31" s="65">
        <v>4</v>
      </c>
      <c r="G31" s="73" t="s">
        <v>369</v>
      </c>
      <c r="H31" s="65">
        <v>2</v>
      </c>
      <c r="I31" s="65">
        <v>10</v>
      </c>
      <c r="J31" s="73" t="s">
        <v>379</v>
      </c>
    </row>
    <row r="32" spans="1:14" ht="20.100000000000001" customHeight="1" x14ac:dyDescent="0.25">
      <c r="A32" s="57" t="s">
        <v>25</v>
      </c>
      <c r="B32" s="65" t="s">
        <v>330</v>
      </c>
      <c r="C32" s="65">
        <v>4</v>
      </c>
      <c r="D32" s="74" t="s">
        <v>330</v>
      </c>
      <c r="E32" s="65" t="s">
        <v>330</v>
      </c>
      <c r="F32" s="65">
        <v>3</v>
      </c>
      <c r="G32" s="65" t="s">
        <v>330</v>
      </c>
      <c r="H32" s="65" t="s">
        <v>330</v>
      </c>
      <c r="I32" s="65">
        <v>1</v>
      </c>
      <c r="J32" s="73" t="s">
        <v>330</v>
      </c>
      <c r="M32" s="71"/>
    </row>
    <row r="33" spans="1:10" ht="20.100000000000001" customHeight="1" x14ac:dyDescent="0.25">
      <c r="A33" s="57" t="s">
        <v>26</v>
      </c>
    </row>
    <row r="34" spans="1:10" ht="24" customHeight="1" x14ac:dyDescent="0.25">
      <c r="A34" s="3" t="s">
        <v>27</v>
      </c>
      <c r="B34" s="65">
        <v>104</v>
      </c>
      <c r="C34" s="65">
        <v>249</v>
      </c>
      <c r="D34" s="65" t="s">
        <v>522</v>
      </c>
      <c r="E34" s="65">
        <v>20</v>
      </c>
      <c r="F34" s="65">
        <v>42</v>
      </c>
      <c r="G34" s="75" t="s">
        <v>523</v>
      </c>
      <c r="H34" s="65">
        <v>94</v>
      </c>
      <c r="I34" s="65">
        <v>212</v>
      </c>
      <c r="J34" s="75" t="s">
        <v>525</v>
      </c>
    </row>
    <row r="36" spans="1:10" ht="35.25" customHeight="1" x14ac:dyDescent="0.25">
      <c r="A36" s="175" t="s">
        <v>339</v>
      </c>
      <c r="B36" s="176"/>
      <c r="C36" s="176"/>
      <c r="D36" s="176"/>
      <c r="E36" s="176"/>
      <c r="F36" s="176"/>
      <c r="G36" s="176"/>
      <c r="H36" s="176"/>
      <c r="I36" s="176"/>
      <c r="J36" s="176"/>
    </row>
  </sheetData>
  <mergeCells count="8">
    <mergeCell ref="A36:J36"/>
    <mergeCell ref="A1:J1"/>
    <mergeCell ref="A2:J2"/>
    <mergeCell ref="A4:A6"/>
    <mergeCell ref="B4:J4"/>
    <mergeCell ref="B5:D5"/>
    <mergeCell ref="E5:G5"/>
    <mergeCell ref="H5:J5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sheetPr>
    <pageSetUpPr fitToPage="1"/>
  </sheetPr>
  <dimension ref="A1:O35"/>
  <sheetViews>
    <sheetView topLeftCell="A13" workbookViewId="0">
      <selection activeCell="I6" sqref="I6:I32"/>
    </sheetView>
  </sheetViews>
  <sheetFormatPr defaultRowHeight="15" x14ac:dyDescent="0.25"/>
  <cols>
    <col min="1" max="1" width="18.85546875" customWidth="1"/>
    <col min="2" max="2" width="11.140625" customWidth="1"/>
    <col min="3" max="3" width="11" customWidth="1"/>
    <col min="4" max="5" width="10.42578125" customWidth="1"/>
    <col min="6" max="6" width="10" customWidth="1"/>
    <col min="7" max="7" width="9.7109375" customWidth="1"/>
    <col min="8" max="8" width="11.42578125" customWidth="1"/>
    <col min="9" max="9" width="11" customWidth="1"/>
    <col min="10" max="10" width="10.85546875" customWidth="1"/>
  </cols>
  <sheetData>
    <row r="1" spans="1:10" ht="18" x14ac:dyDescent="0.25">
      <c r="A1" s="177" t="s">
        <v>194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.75" thickBot="1" x14ac:dyDescent="0.3">
      <c r="A2" s="177" t="s">
        <v>413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78" t="s">
        <v>0</v>
      </c>
      <c r="B3" s="181" t="s">
        <v>188</v>
      </c>
      <c r="C3" s="181"/>
      <c r="D3" s="181"/>
      <c r="E3" s="181"/>
      <c r="F3" s="181"/>
      <c r="G3" s="181"/>
      <c r="H3" s="181"/>
      <c r="I3" s="181"/>
      <c r="J3" s="182"/>
    </row>
    <row r="4" spans="1:10" ht="27" customHeight="1" x14ac:dyDescent="0.25">
      <c r="A4" s="179"/>
      <c r="B4" s="183" t="s">
        <v>189</v>
      </c>
      <c r="C4" s="183"/>
      <c r="D4" s="183"/>
      <c r="E4" s="183" t="s">
        <v>64</v>
      </c>
      <c r="F4" s="183"/>
      <c r="G4" s="183"/>
      <c r="H4" s="183" t="s">
        <v>65</v>
      </c>
      <c r="I4" s="183"/>
      <c r="J4" s="184"/>
    </row>
    <row r="5" spans="1:10" ht="21" customHeight="1" x14ac:dyDescent="0.25">
      <c r="A5" s="220"/>
      <c r="B5" s="46">
        <v>2022</v>
      </c>
      <c r="C5" s="46">
        <v>2023</v>
      </c>
      <c r="D5" s="46" t="s">
        <v>5</v>
      </c>
      <c r="E5" s="46">
        <v>2022</v>
      </c>
      <c r="F5" s="46">
        <v>2023</v>
      </c>
      <c r="G5" s="46" t="s">
        <v>5</v>
      </c>
      <c r="H5" s="46">
        <v>2022</v>
      </c>
      <c r="I5" s="46">
        <v>2023</v>
      </c>
      <c r="J5" s="47" t="s">
        <v>5</v>
      </c>
    </row>
    <row r="6" spans="1:10" ht="20.100000000000001" customHeight="1" x14ac:dyDescent="0.25">
      <c r="A6" s="57" t="s">
        <v>6</v>
      </c>
      <c r="B6" s="45">
        <v>0</v>
      </c>
      <c r="C6" s="45">
        <v>0</v>
      </c>
      <c r="D6" s="96"/>
      <c r="E6" s="45">
        <v>0</v>
      </c>
      <c r="F6" s="45">
        <v>0</v>
      </c>
      <c r="G6" s="96"/>
      <c r="H6" s="45">
        <v>0</v>
      </c>
      <c r="I6" s="45">
        <v>0</v>
      </c>
      <c r="J6" s="96"/>
    </row>
    <row r="7" spans="1:10" ht="20.100000000000001" customHeight="1" x14ac:dyDescent="0.25">
      <c r="A7" s="57" t="s">
        <v>7</v>
      </c>
      <c r="B7" s="45">
        <v>23</v>
      </c>
      <c r="C7" s="45">
        <v>39</v>
      </c>
      <c r="D7" s="95">
        <v>0.7</v>
      </c>
      <c r="E7" s="45">
        <v>4</v>
      </c>
      <c r="F7" s="45">
        <v>2</v>
      </c>
      <c r="G7" s="95">
        <v>-0.5</v>
      </c>
      <c r="H7" s="45">
        <v>23</v>
      </c>
      <c r="I7" s="45">
        <v>45</v>
      </c>
      <c r="J7" s="95">
        <v>0.96</v>
      </c>
    </row>
    <row r="8" spans="1:10" ht="20.100000000000001" customHeight="1" x14ac:dyDescent="0.25">
      <c r="A8" s="57" t="s">
        <v>8</v>
      </c>
      <c r="B8" s="45">
        <v>14</v>
      </c>
      <c r="C8" s="45">
        <v>31</v>
      </c>
      <c r="D8" s="95">
        <v>1.21</v>
      </c>
      <c r="E8" s="45">
        <v>0</v>
      </c>
      <c r="F8" s="45">
        <v>1</v>
      </c>
      <c r="G8" s="96"/>
      <c r="H8" s="45">
        <v>18</v>
      </c>
      <c r="I8" s="45">
        <v>32</v>
      </c>
      <c r="J8" s="95">
        <v>0.78</v>
      </c>
    </row>
    <row r="9" spans="1:10" ht="20.100000000000001" customHeight="1" x14ac:dyDescent="0.25">
      <c r="A9" s="57" t="s">
        <v>9</v>
      </c>
      <c r="B9" s="45">
        <v>39</v>
      </c>
      <c r="C9" s="45">
        <v>61</v>
      </c>
      <c r="D9" s="95">
        <v>0.56000000000000005</v>
      </c>
      <c r="E9" s="45">
        <v>0</v>
      </c>
      <c r="F9" s="45">
        <v>1</v>
      </c>
      <c r="G9" s="96"/>
      <c r="H9" s="45">
        <v>40</v>
      </c>
      <c r="I9" s="45">
        <v>66</v>
      </c>
      <c r="J9" s="95">
        <v>0.65</v>
      </c>
    </row>
    <row r="10" spans="1:10" ht="20.100000000000001" customHeight="1" x14ac:dyDescent="0.25">
      <c r="A10" s="57" t="s">
        <v>341</v>
      </c>
      <c r="B10" s="45">
        <v>14</v>
      </c>
      <c r="C10" s="45">
        <v>9</v>
      </c>
      <c r="D10" s="95">
        <v>-0.36</v>
      </c>
      <c r="E10" s="45">
        <v>0</v>
      </c>
      <c r="F10" s="45">
        <v>1</v>
      </c>
      <c r="G10" s="96"/>
      <c r="H10" s="45">
        <v>14</v>
      </c>
      <c r="I10" s="45">
        <v>12</v>
      </c>
      <c r="J10" s="95">
        <v>-0.14000000000000001</v>
      </c>
    </row>
    <row r="11" spans="1:10" ht="20.100000000000001" customHeight="1" x14ac:dyDescent="0.25">
      <c r="A11" s="57" t="s">
        <v>10</v>
      </c>
      <c r="B11" s="45">
        <v>31</v>
      </c>
      <c r="C11" s="45">
        <v>29</v>
      </c>
      <c r="D11" s="95">
        <v>-0.06</v>
      </c>
      <c r="E11" s="45">
        <v>1</v>
      </c>
      <c r="F11" s="45">
        <v>1</v>
      </c>
      <c r="G11" s="95">
        <v>0</v>
      </c>
      <c r="H11" s="45">
        <v>40</v>
      </c>
      <c r="I11" s="45">
        <v>34</v>
      </c>
      <c r="J11" s="95">
        <v>-0.15</v>
      </c>
    </row>
    <row r="12" spans="1:10" ht="20.100000000000001" customHeight="1" x14ac:dyDescent="0.25">
      <c r="A12" s="57" t="s">
        <v>11</v>
      </c>
      <c r="B12" s="45">
        <v>13</v>
      </c>
      <c r="C12" s="45">
        <v>20</v>
      </c>
      <c r="D12" s="95">
        <v>0.54</v>
      </c>
      <c r="E12" s="45">
        <v>1</v>
      </c>
      <c r="F12" s="45">
        <v>3</v>
      </c>
      <c r="G12" s="96">
        <v>2</v>
      </c>
      <c r="H12" s="45">
        <v>21</v>
      </c>
      <c r="I12" s="45">
        <v>18</v>
      </c>
      <c r="J12" s="95">
        <v>-0.14000000000000001</v>
      </c>
    </row>
    <row r="13" spans="1:10" ht="20.100000000000001" customHeight="1" x14ac:dyDescent="0.25">
      <c r="A13" s="57" t="s">
        <v>342</v>
      </c>
      <c r="B13" s="45">
        <v>26</v>
      </c>
      <c r="C13" s="45">
        <v>20</v>
      </c>
      <c r="D13" s="95">
        <v>-0.23</v>
      </c>
      <c r="E13" s="45">
        <v>4</v>
      </c>
      <c r="F13" s="45">
        <v>0</v>
      </c>
      <c r="G13" s="95">
        <v>-1</v>
      </c>
      <c r="H13" s="45">
        <v>28</v>
      </c>
      <c r="I13" s="45">
        <v>22</v>
      </c>
      <c r="J13" s="95">
        <v>-0.21</v>
      </c>
    </row>
    <row r="14" spans="1:10" ht="20.100000000000001" customHeight="1" x14ac:dyDescent="0.25">
      <c r="A14" s="57" t="s">
        <v>12</v>
      </c>
      <c r="B14" s="45">
        <v>27</v>
      </c>
      <c r="C14" s="45">
        <v>45</v>
      </c>
      <c r="D14" s="95">
        <v>0.67</v>
      </c>
      <c r="E14" s="45">
        <v>3</v>
      </c>
      <c r="F14" s="45">
        <v>2</v>
      </c>
      <c r="G14" s="95">
        <v>-0.33</v>
      </c>
      <c r="H14" s="45">
        <v>28</v>
      </c>
      <c r="I14" s="45">
        <v>53</v>
      </c>
      <c r="J14" s="95">
        <v>0.89</v>
      </c>
    </row>
    <row r="15" spans="1:10" ht="20.100000000000001" customHeight="1" x14ac:dyDescent="0.25">
      <c r="A15" s="57" t="s">
        <v>13</v>
      </c>
      <c r="B15" s="45">
        <v>27</v>
      </c>
      <c r="C15" s="45">
        <v>57</v>
      </c>
      <c r="D15" s="95">
        <v>1.1100000000000001</v>
      </c>
      <c r="E15" s="45">
        <v>1</v>
      </c>
      <c r="F15" s="45">
        <v>1</v>
      </c>
      <c r="G15" s="95">
        <v>0</v>
      </c>
      <c r="H15" s="45">
        <v>31</v>
      </c>
      <c r="I15" s="45">
        <v>63</v>
      </c>
      <c r="J15" s="95">
        <v>1.03</v>
      </c>
    </row>
    <row r="16" spans="1:10" ht="20.100000000000001" customHeight="1" x14ac:dyDescent="0.25">
      <c r="A16" s="57" t="s">
        <v>14</v>
      </c>
      <c r="B16" s="45">
        <v>14</v>
      </c>
      <c r="C16" s="45">
        <v>38</v>
      </c>
      <c r="D16" s="95">
        <v>1.71</v>
      </c>
      <c r="E16" s="45">
        <v>0</v>
      </c>
      <c r="F16" s="45">
        <v>0</v>
      </c>
      <c r="G16" s="96"/>
      <c r="H16" s="45">
        <v>15</v>
      </c>
      <c r="I16" s="45">
        <v>41</v>
      </c>
      <c r="J16" s="95">
        <v>1.73</v>
      </c>
    </row>
    <row r="17" spans="1:15" ht="20.100000000000001" customHeight="1" x14ac:dyDescent="0.25">
      <c r="A17" s="57" t="s">
        <v>15</v>
      </c>
      <c r="B17" s="45">
        <v>20</v>
      </c>
      <c r="C17" s="45">
        <v>15</v>
      </c>
      <c r="D17" s="95">
        <v>-0.25</v>
      </c>
      <c r="E17" s="45">
        <v>0</v>
      </c>
      <c r="F17" s="45">
        <v>2</v>
      </c>
      <c r="G17" s="96"/>
      <c r="H17" s="45">
        <v>26</v>
      </c>
      <c r="I17" s="45">
        <v>18</v>
      </c>
      <c r="J17" s="95">
        <v>-0.31</v>
      </c>
    </row>
    <row r="18" spans="1:15" ht="20.100000000000001" customHeight="1" x14ac:dyDescent="0.25">
      <c r="A18" s="57" t="s">
        <v>385</v>
      </c>
      <c r="B18" s="45">
        <v>1</v>
      </c>
      <c r="C18" s="45"/>
      <c r="D18" s="95">
        <v>-1</v>
      </c>
      <c r="E18" s="45">
        <v>0</v>
      </c>
      <c r="F18" s="45"/>
      <c r="G18" s="96"/>
      <c r="H18" s="45">
        <v>1</v>
      </c>
      <c r="I18" s="45"/>
      <c r="J18" s="95">
        <v>-1</v>
      </c>
    </row>
    <row r="19" spans="1:15" ht="20.100000000000001" customHeight="1" x14ac:dyDescent="0.25">
      <c r="A19" s="57" t="s">
        <v>16</v>
      </c>
      <c r="B19" s="45">
        <v>69</v>
      </c>
      <c r="C19" s="45">
        <v>85</v>
      </c>
      <c r="D19" s="95">
        <v>0.23</v>
      </c>
      <c r="E19" s="45">
        <v>3</v>
      </c>
      <c r="F19" s="45">
        <v>5</v>
      </c>
      <c r="G19" s="95">
        <v>0.67</v>
      </c>
      <c r="H19" s="45">
        <v>87</v>
      </c>
      <c r="I19" s="45">
        <v>100</v>
      </c>
      <c r="J19" s="95">
        <v>0.15</v>
      </c>
    </row>
    <row r="20" spans="1:15" ht="20.100000000000001" customHeight="1" x14ac:dyDescent="0.25">
      <c r="A20" s="57" t="s">
        <v>373</v>
      </c>
      <c r="B20" s="45">
        <v>22</v>
      </c>
      <c r="C20" s="45">
        <v>29</v>
      </c>
      <c r="D20" s="95">
        <v>0.32</v>
      </c>
      <c r="E20" s="45">
        <v>3</v>
      </c>
      <c r="F20" s="45">
        <v>1</v>
      </c>
      <c r="G20" s="95">
        <v>-0.67</v>
      </c>
      <c r="H20" s="45">
        <v>20</v>
      </c>
      <c r="I20" s="45">
        <v>36</v>
      </c>
      <c r="J20" s="95">
        <v>0.8</v>
      </c>
    </row>
    <row r="21" spans="1:15" ht="20.100000000000001" customHeight="1" x14ac:dyDescent="0.25">
      <c r="A21" s="57" t="s">
        <v>17</v>
      </c>
      <c r="B21" s="45">
        <v>30</v>
      </c>
      <c r="C21" s="45">
        <v>48</v>
      </c>
      <c r="D21" s="95">
        <v>0.6</v>
      </c>
      <c r="E21" s="45">
        <v>0</v>
      </c>
      <c r="F21" s="45">
        <v>3</v>
      </c>
      <c r="G21" s="96"/>
      <c r="H21" s="45">
        <v>37</v>
      </c>
      <c r="I21" s="45">
        <v>53</v>
      </c>
      <c r="J21" s="95">
        <v>0.43</v>
      </c>
    </row>
    <row r="22" spans="1:15" ht="20.100000000000001" customHeight="1" x14ac:dyDescent="0.25">
      <c r="A22" s="57" t="s">
        <v>18</v>
      </c>
      <c r="B22" s="45">
        <v>22</v>
      </c>
      <c r="C22" s="45">
        <v>21</v>
      </c>
      <c r="D22" s="95">
        <v>-0.05</v>
      </c>
      <c r="E22" s="45">
        <v>0</v>
      </c>
      <c r="F22" s="45">
        <v>2</v>
      </c>
      <c r="G22" s="96"/>
      <c r="H22" s="45">
        <v>23</v>
      </c>
      <c r="I22" s="45">
        <v>22</v>
      </c>
      <c r="J22" s="95">
        <v>-0.04</v>
      </c>
    </row>
    <row r="23" spans="1:15" ht="20.100000000000001" customHeight="1" x14ac:dyDescent="0.25">
      <c r="A23" s="57" t="s">
        <v>19</v>
      </c>
      <c r="B23" s="45">
        <v>21</v>
      </c>
      <c r="C23" s="45">
        <v>42</v>
      </c>
      <c r="D23" s="95">
        <v>1</v>
      </c>
      <c r="E23" s="45">
        <v>1</v>
      </c>
      <c r="F23" s="45">
        <v>0</v>
      </c>
      <c r="G23" s="95">
        <v>-1</v>
      </c>
      <c r="H23" s="45">
        <v>25</v>
      </c>
      <c r="I23" s="45">
        <v>44</v>
      </c>
      <c r="J23" s="95">
        <v>0.76</v>
      </c>
    </row>
    <row r="24" spans="1:15" ht="20.100000000000001" customHeight="1" x14ac:dyDescent="0.25">
      <c r="A24" s="57" t="s">
        <v>20</v>
      </c>
      <c r="B24" s="45">
        <v>10</v>
      </c>
      <c r="C24" s="45">
        <v>21</v>
      </c>
      <c r="D24" s="95">
        <v>1.1000000000000001</v>
      </c>
      <c r="E24" s="45">
        <v>1</v>
      </c>
      <c r="F24" s="45">
        <v>1</v>
      </c>
      <c r="G24" s="95">
        <v>0</v>
      </c>
      <c r="H24" s="45">
        <v>10</v>
      </c>
      <c r="I24" s="45">
        <v>24</v>
      </c>
      <c r="J24" s="95">
        <v>1.4</v>
      </c>
      <c r="O24" s="14"/>
    </row>
    <row r="25" spans="1:15" ht="20.100000000000001" customHeight="1" x14ac:dyDescent="0.25">
      <c r="A25" s="57" t="s">
        <v>21</v>
      </c>
      <c r="B25" s="45">
        <v>15</v>
      </c>
      <c r="C25" s="45">
        <v>28</v>
      </c>
      <c r="D25" s="95">
        <v>0.87</v>
      </c>
      <c r="E25" s="45">
        <v>2</v>
      </c>
      <c r="F25" s="45">
        <v>1</v>
      </c>
      <c r="G25" s="96">
        <v>-0.5</v>
      </c>
      <c r="H25" s="45">
        <v>17</v>
      </c>
      <c r="I25" s="45">
        <v>37</v>
      </c>
      <c r="J25" s="95">
        <v>1.18</v>
      </c>
    </row>
    <row r="26" spans="1:15" ht="20.100000000000001" customHeight="1" x14ac:dyDescent="0.25">
      <c r="A26" s="57" t="s">
        <v>346</v>
      </c>
      <c r="B26" s="45">
        <v>16</v>
      </c>
      <c r="C26" s="45">
        <v>37</v>
      </c>
      <c r="D26" s="95">
        <v>1.31</v>
      </c>
      <c r="E26" s="45">
        <v>0</v>
      </c>
      <c r="F26" s="45">
        <v>1</v>
      </c>
      <c r="G26" s="96"/>
      <c r="H26" s="45">
        <v>17</v>
      </c>
      <c r="I26" s="45">
        <v>42</v>
      </c>
      <c r="J26" s="95">
        <v>1.47</v>
      </c>
    </row>
    <row r="27" spans="1:15" ht="20.100000000000001" customHeight="1" x14ac:dyDescent="0.25">
      <c r="A27" s="57" t="s">
        <v>344</v>
      </c>
      <c r="B27" s="45">
        <v>8</v>
      </c>
      <c r="C27" s="45">
        <v>5</v>
      </c>
      <c r="D27" s="95">
        <v>-0.38</v>
      </c>
      <c r="E27" s="45">
        <v>1</v>
      </c>
      <c r="F27" s="45">
        <v>0</v>
      </c>
      <c r="G27" s="95">
        <v>-1</v>
      </c>
      <c r="H27" s="45">
        <v>7</v>
      </c>
      <c r="I27" s="45">
        <v>5</v>
      </c>
      <c r="J27" s="95">
        <v>-0.28999999999999998</v>
      </c>
    </row>
    <row r="28" spans="1:15" ht="20.100000000000001" customHeight="1" x14ac:dyDescent="0.25">
      <c r="A28" s="57" t="s">
        <v>22</v>
      </c>
      <c r="B28" s="45">
        <v>24</v>
      </c>
      <c r="C28" s="45">
        <v>31</v>
      </c>
      <c r="D28" s="95">
        <v>0.28999999999999998</v>
      </c>
      <c r="E28" s="45">
        <v>0</v>
      </c>
      <c r="F28" s="45">
        <v>2</v>
      </c>
      <c r="G28" s="96"/>
      <c r="H28" s="45">
        <v>28</v>
      </c>
      <c r="I28" s="45">
        <v>35</v>
      </c>
      <c r="J28" s="95">
        <v>0.25</v>
      </c>
    </row>
    <row r="29" spans="1:15" ht="20.100000000000001" customHeight="1" x14ac:dyDescent="0.25">
      <c r="A29" s="57" t="s">
        <v>23</v>
      </c>
      <c r="B29" s="45">
        <v>11</v>
      </c>
      <c r="C29" s="45">
        <v>19</v>
      </c>
      <c r="D29" s="95">
        <v>0.73</v>
      </c>
      <c r="E29" s="45">
        <v>2</v>
      </c>
      <c r="F29" s="45">
        <v>0</v>
      </c>
      <c r="G29" s="95">
        <v>-1</v>
      </c>
      <c r="H29" s="45">
        <v>10</v>
      </c>
      <c r="I29" s="45">
        <v>21</v>
      </c>
      <c r="J29" s="95">
        <v>1.1000000000000001</v>
      </c>
    </row>
    <row r="30" spans="1:15" ht="20.100000000000001" customHeight="1" x14ac:dyDescent="0.25">
      <c r="A30" s="57" t="s">
        <v>24</v>
      </c>
      <c r="B30" s="45">
        <v>8</v>
      </c>
      <c r="C30" s="45">
        <v>27</v>
      </c>
      <c r="D30" s="95">
        <v>2.38</v>
      </c>
      <c r="E30" s="45">
        <v>0</v>
      </c>
      <c r="F30" s="45">
        <v>2</v>
      </c>
      <c r="G30" s="96"/>
      <c r="H30" s="45">
        <v>11</v>
      </c>
      <c r="I30" s="45">
        <v>30</v>
      </c>
      <c r="J30" s="95">
        <v>1.73</v>
      </c>
      <c r="O30" s="14"/>
    </row>
    <row r="31" spans="1:15" ht="20.100000000000001" customHeight="1" x14ac:dyDescent="0.25">
      <c r="A31" s="57" t="s">
        <v>25</v>
      </c>
      <c r="B31" s="45">
        <v>18</v>
      </c>
      <c r="C31" s="45">
        <v>24</v>
      </c>
      <c r="D31" s="95">
        <v>0.33</v>
      </c>
      <c r="E31" s="45">
        <v>1</v>
      </c>
      <c r="F31" s="45">
        <v>1</v>
      </c>
      <c r="G31" s="96">
        <v>0</v>
      </c>
      <c r="H31" s="45">
        <v>22</v>
      </c>
      <c r="I31" s="45">
        <v>26</v>
      </c>
      <c r="J31" s="95">
        <v>0.18</v>
      </c>
    </row>
    <row r="32" spans="1:15" ht="20.100000000000001" customHeight="1" x14ac:dyDescent="0.25">
      <c r="A32" s="57" t="s">
        <v>26</v>
      </c>
      <c r="B32" s="45">
        <v>0</v>
      </c>
      <c r="C32" s="45">
        <v>0</v>
      </c>
      <c r="D32" s="96"/>
      <c r="E32" s="45">
        <v>0</v>
      </c>
      <c r="F32" s="45">
        <v>0</v>
      </c>
      <c r="G32" s="96"/>
      <c r="H32" s="45">
        <v>0</v>
      </c>
      <c r="I32" s="45">
        <v>0</v>
      </c>
      <c r="J32" s="96"/>
    </row>
    <row r="33" spans="1:10" ht="20.100000000000001" customHeight="1" x14ac:dyDescent="0.25">
      <c r="A33" s="94" t="s">
        <v>27</v>
      </c>
      <c r="B33" s="116">
        <v>523</v>
      </c>
      <c r="C33" s="116">
        <v>781</v>
      </c>
      <c r="D33" s="115">
        <v>0.49</v>
      </c>
      <c r="E33" s="116">
        <v>28</v>
      </c>
      <c r="F33" s="116">
        <v>33</v>
      </c>
      <c r="G33" s="115">
        <v>0.18</v>
      </c>
      <c r="H33" s="116">
        <v>599</v>
      </c>
      <c r="I33" s="116">
        <v>879</v>
      </c>
      <c r="J33" s="115">
        <v>0.47</v>
      </c>
    </row>
    <row r="35" spans="1:10" ht="42" customHeight="1" x14ac:dyDescent="0.25">
      <c r="A35" s="175" t="s">
        <v>339</v>
      </c>
      <c r="B35" s="176"/>
      <c r="C35" s="176"/>
      <c r="D35" s="176"/>
      <c r="E35" s="176"/>
      <c r="F35" s="176"/>
      <c r="G35" s="176"/>
      <c r="H35" s="176"/>
      <c r="I35" s="176"/>
      <c r="J35" s="176"/>
    </row>
  </sheetData>
  <mergeCells count="8">
    <mergeCell ref="A35:J35"/>
    <mergeCell ref="A1:J1"/>
    <mergeCell ref="A2:J2"/>
    <mergeCell ref="A3:A5"/>
    <mergeCell ref="B3:J3"/>
    <mergeCell ref="B4:D4"/>
    <mergeCell ref="E4:G4"/>
    <mergeCell ref="H4:J4"/>
  </mergeCells>
  <conditionalFormatting sqref="J6 D6">
    <cfRule type="cellIs" dxfId="9" priority="1" stopIfTrue="1" operator="lessThanOrEqual">
      <formula>0</formula>
    </cfRule>
    <cfRule type="cellIs" dxfId="8" priority="2" stopIfTrue="1" operator="greaterThan">
      <formula>0</formula>
    </cfRule>
  </conditionalFormatting>
  <pageMargins left="0.70866141732283472" right="0.70866141732283472" top="0" bottom="0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P36"/>
  <sheetViews>
    <sheetView topLeftCell="A13" workbookViewId="0">
      <selection activeCell="A19" sqref="A19"/>
    </sheetView>
  </sheetViews>
  <sheetFormatPr defaultRowHeight="15" x14ac:dyDescent="0.25"/>
  <cols>
    <col min="1" max="1" width="19" customWidth="1"/>
    <col min="2" max="2" width="7.85546875" customWidth="1"/>
    <col min="3" max="3" width="7.140625" customWidth="1"/>
    <col min="4" max="4" width="11.42578125" customWidth="1"/>
    <col min="5" max="5" width="6.85546875" customWidth="1"/>
    <col min="6" max="6" width="7.42578125" customWidth="1"/>
    <col min="7" max="7" width="9.28515625" customWidth="1"/>
    <col min="8" max="8" width="8" customWidth="1"/>
    <col min="9" max="9" width="7.7109375" customWidth="1"/>
    <col min="10" max="10" width="9.7109375" customWidth="1"/>
  </cols>
  <sheetData>
    <row r="1" spans="1:14" ht="18" x14ac:dyDescent="0.25">
      <c r="A1" s="177" t="s">
        <v>195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4" ht="18" x14ac:dyDescent="0.25">
      <c r="A2" s="177" t="s">
        <v>413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x14ac:dyDescent="0.25">
      <c r="A4" s="221" t="s">
        <v>0</v>
      </c>
      <c r="B4" s="223" t="s">
        <v>188</v>
      </c>
      <c r="C4" s="224"/>
      <c r="D4" s="224"/>
      <c r="E4" s="224"/>
      <c r="F4" s="224"/>
      <c r="G4" s="224"/>
      <c r="H4" s="224"/>
      <c r="I4" s="224"/>
      <c r="J4" s="225"/>
    </row>
    <row r="5" spans="1:14" ht="39.75" customHeight="1" x14ac:dyDescent="0.25">
      <c r="A5" s="222"/>
      <c r="B5" s="223" t="s">
        <v>188</v>
      </c>
      <c r="C5" s="224"/>
      <c r="D5" s="225"/>
      <c r="E5" s="223" t="s">
        <v>64</v>
      </c>
      <c r="F5" s="224"/>
      <c r="G5" s="225"/>
      <c r="H5" s="223" t="s">
        <v>65</v>
      </c>
      <c r="I5" s="224"/>
      <c r="J5" s="225"/>
    </row>
    <row r="6" spans="1:14" ht="25.5" customHeight="1" x14ac:dyDescent="0.25">
      <c r="A6" s="222"/>
      <c r="B6" s="13">
        <v>2022</v>
      </c>
      <c r="C6" s="13">
        <v>2023</v>
      </c>
      <c r="D6" s="6" t="s">
        <v>5</v>
      </c>
      <c r="E6" s="77">
        <v>2022</v>
      </c>
      <c r="F6" s="77">
        <v>2023</v>
      </c>
      <c r="G6" s="6" t="s">
        <v>5</v>
      </c>
      <c r="H6" s="77">
        <v>2022</v>
      </c>
      <c r="I6" s="77">
        <v>2023</v>
      </c>
      <c r="J6" s="6" t="s">
        <v>5</v>
      </c>
    </row>
    <row r="7" spans="1:14" ht="20.100000000000001" customHeight="1" x14ac:dyDescent="0.25">
      <c r="A7" s="57" t="s">
        <v>6</v>
      </c>
      <c r="B7" s="117"/>
      <c r="C7" s="117"/>
      <c r="D7" s="118"/>
      <c r="E7" s="112"/>
      <c r="F7" s="112"/>
      <c r="G7" s="112"/>
      <c r="H7" s="112"/>
      <c r="I7" s="112"/>
      <c r="J7" s="112"/>
    </row>
    <row r="8" spans="1:14" ht="20.100000000000001" customHeight="1" x14ac:dyDescent="0.25">
      <c r="A8" s="57" t="s">
        <v>7</v>
      </c>
      <c r="B8" s="113">
        <v>2</v>
      </c>
      <c r="C8" s="113">
        <v>6</v>
      </c>
      <c r="D8" s="119" t="s">
        <v>364</v>
      </c>
      <c r="E8" s="113" t="s">
        <v>330</v>
      </c>
      <c r="F8" s="113" t="s">
        <v>330</v>
      </c>
      <c r="G8" s="119" t="s">
        <v>330</v>
      </c>
      <c r="H8" s="113">
        <v>3</v>
      </c>
      <c r="I8" s="113">
        <v>8</v>
      </c>
      <c r="J8" s="119" t="s">
        <v>360</v>
      </c>
      <c r="N8" s="72"/>
    </row>
    <row r="9" spans="1:14" ht="20.100000000000001" customHeight="1" x14ac:dyDescent="0.25">
      <c r="A9" s="57" t="s">
        <v>8</v>
      </c>
      <c r="B9" s="113" t="s">
        <v>330</v>
      </c>
      <c r="C9" s="113">
        <v>1</v>
      </c>
      <c r="D9" s="119" t="s">
        <v>330</v>
      </c>
      <c r="E9" s="113" t="s">
        <v>330</v>
      </c>
      <c r="F9" s="113" t="s">
        <v>330</v>
      </c>
      <c r="G9" s="119" t="s">
        <v>330</v>
      </c>
      <c r="H9" s="113" t="s">
        <v>330</v>
      </c>
      <c r="I9" s="113">
        <v>1</v>
      </c>
      <c r="J9" s="119" t="s">
        <v>330</v>
      </c>
    </row>
    <row r="10" spans="1:14" ht="20.100000000000001" customHeight="1" x14ac:dyDescent="0.25">
      <c r="A10" s="57" t="s">
        <v>9</v>
      </c>
      <c r="B10" s="113">
        <v>3</v>
      </c>
      <c r="C10" s="113">
        <v>4</v>
      </c>
      <c r="D10" s="119" t="s">
        <v>332</v>
      </c>
      <c r="E10" s="113" t="s">
        <v>330</v>
      </c>
      <c r="F10" s="113" t="s">
        <v>330</v>
      </c>
      <c r="G10" s="119" t="s">
        <v>330</v>
      </c>
      <c r="H10" s="113">
        <v>4</v>
      </c>
      <c r="I10" s="113">
        <v>4</v>
      </c>
      <c r="J10" s="119" t="s">
        <v>330</v>
      </c>
    </row>
    <row r="11" spans="1:14" ht="20.100000000000001" customHeight="1" x14ac:dyDescent="0.25">
      <c r="A11" s="57" t="s">
        <v>345</v>
      </c>
      <c r="B11" s="113" t="s">
        <v>330</v>
      </c>
      <c r="C11" s="113">
        <v>1</v>
      </c>
      <c r="D11" s="119" t="s">
        <v>330</v>
      </c>
      <c r="E11" s="113" t="s">
        <v>330</v>
      </c>
      <c r="F11" s="113" t="s">
        <v>330</v>
      </c>
      <c r="G11" s="119" t="s">
        <v>330</v>
      </c>
      <c r="H11" s="113" t="s">
        <v>330</v>
      </c>
      <c r="I11" s="113">
        <v>4</v>
      </c>
      <c r="J11" s="119" t="s">
        <v>330</v>
      </c>
    </row>
    <row r="12" spans="1:14" ht="20.100000000000001" customHeight="1" x14ac:dyDescent="0.25">
      <c r="A12" s="57" t="s">
        <v>10</v>
      </c>
      <c r="B12" s="113">
        <v>1</v>
      </c>
      <c r="C12" s="113">
        <v>3</v>
      </c>
      <c r="D12" s="119" t="s">
        <v>364</v>
      </c>
      <c r="E12" s="113" t="s">
        <v>330</v>
      </c>
      <c r="F12" s="113" t="s">
        <v>330</v>
      </c>
      <c r="G12" s="119" t="s">
        <v>330</v>
      </c>
      <c r="H12" s="113">
        <v>1</v>
      </c>
      <c r="I12" s="113">
        <v>5</v>
      </c>
      <c r="J12" s="119" t="s">
        <v>379</v>
      </c>
    </row>
    <row r="13" spans="1:14" ht="20.100000000000001" customHeight="1" x14ac:dyDescent="0.25">
      <c r="A13" s="57" t="s">
        <v>11</v>
      </c>
      <c r="B13" s="113" t="s">
        <v>330</v>
      </c>
      <c r="C13" s="113">
        <v>2</v>
      </c>
      <c r="D13" s="119" t="s">
        <v>330</v>
      </c>
      <c r="E13" s="113" t="s">
        <v>330</v>
      </c>
      <c r="F13" s="113">
        <v>1</v>
      </c>
      <c r="G13" s="119" t="s">
        <v>330</v>
      </c>
      <c r="H13" s="113" t="s">
        <v>330</v>
      </c>
      <c r="I13" s="113">
        <v>1</v>
      </c>
      <c r="J13" s="119" t="s">
        <v>330</v>
      </c>
    </row>
    <row r="14" spans="1:14" ht="20.100000000000001" customHeight="1" x14ac:dyDescent="0.25">
      <c r="A14" s="57" t="s">
        <v>342</v>
      </c>
      <c r="B14" s="113">
        <v>3</v>
      </c>
      <c r="C14" s="113">
        <v>1</v>
      </c>
      <c r="D14" s="119">
        <v>-66.7</v>
      </c>
      <c r="E14" s="113">
        <v>1</v>
      </c>
      <c r="F14" s="113" t="s">
        <v>330</v>
      </c>
      <c r="G14" s="119">
        <v>-100</v>
      </c>
      <c r="H14" s="113">
        <v>3</v>
      </c>
      <c r="I14" s="113">
        <v>1</v>
      </c>
      <c r="J14" s="119">
        <v>-66.7</v>
      </c>
    </row>
    <row r="15" spans="1:14" ht="20.100000000000001" customHeight="1" x14ac:dyDescent="0.25">
      <c r="A15" s="57" t="s">
        <v>12</v>
      </c>
      <c r="B15" s="113">
        <v>5</v>
      </c>
      <c r="C15" s="113">
        <v>10</v>
      </c>
      <c r="D15" s="119" t="s">
        <v>366</v>
      </c>
      <c r="E15" s="113" t="s">
        <v>330</v>
      </c>
      <c r="F15" s="113">
        <v>1</v>
      </c>
      <c r="G15" s="119" t="s">
        <v>330</v>
      </c>
      <c r="H15" s="113">
        <v>5</v>
      </c>
      <c r="I15" s="113">
        <v>11</v>
      </c>
      <c r="J15" s="119" t="s">
        <v>387</v>
      </c>
    </row>
    <row r="16" spans="1:14" ht="20.100000000000001" customHeight="1" x14ac:dyDescent="0.25">
      <c r="A16" s="57" t="s">
        <v>13</v>
      </c>
      <c r="B16" s="113">
        <v>1</v>
      </c>
      <c r="C16" s="113">
        <v>4</v>
      </c>
      <c r="D16" s="119" t="s">
        <v>369</v>
      </c>
      <c r="E16" s="113" t="s">
        <v>330</v>
      </c>
      <c r="F16" s="113" t="s">
        <v>330</v>
      </c>
      <c r="G16" s="119" t="s">
        <v>330</v>
      </c>
      <c r="H16" s="113">
        <v>1</v>
      </c>
      <c r="I16" s="113">
        <v>4</v>
      </c>
      <c r="J16" s="119" t="s">
        <v>369</v>
      </c>
    </row>
    <row r="17" spans="1:16" ht="20.100000000000001" customHeight="1" x14ac:dyDescent="0.25">
      <c r="A17" s="57" t="s">
        <v>14</v>
      </c>
      <c r="B17" s="113" t="s">
        <v>330</v>
      </c>
      <c r="C17" s="113">
        <v>1</v>
      </c>
      <c r="D17" s="119" t="s">
        <v>330</v>
      </c>
      <c r="E17" s="113" t="s">
        <v>330</v>
      </c>
      <c r="F17" s="113" t="s">
        <v>330</v>
      </c>
      <c r="G17" s="119" t="s">
        <v>330</v>
      </c>
      <c r="H17" s="113" t="s">
        <v>330</v>
      </c>
      <c r="I17" s="113">
        <v>1</v>
      </c>
      <c r="J17" s="119" t="s">
        <v>330</v>
      </c>
    </row>
    <row r="18" spans="1:16" ht="20.100000000000001" customHeight="1" x14ac:dyDescent="0.25">
      <c r="A18" s="57" t="s">
        <v>15</v>
      </c>
      <c r="B18" s="113">
        <v>1</v>
      </c>
      <c r="C18" s="113">
        <v>1</v>
      </c>
      <c r="D18" s="119" t="s">
        <v>330</v>
      </c>
      <c r="E18" s="113" t="s">
        <v>330</v>
      </c>
      <c r="F18" s="113" t="s">
        <v>330</v>
      </c>
      <c r="G18" s="119" t="s">
        <v>330</v>
      </c>
      <c r="H18" s="113">
        <v>1</v>
      </c>
      <c r="I18" s="113">
        <v>1</v>
      </c>
      <c r="J18" s="119" t="s">
        <v>330</v>
      </c>
    </row>
    <row r="19" spans="1:16" ht="20.100000000000001" customHeight="1" x14ac:dyDescent="0.25">
      <c r="A19" s="57" t="s">
        <v>372</v>
      </c>
      <c r="B19" s="113" t="s">
        <v>330</v>
      </c>
      <c r="C19" s="113" t="s">
        <v>330</v>
      </c>
      <c r="D19" s="119" t="s">
        <v>330</v>
      </c>
      <c r="E19" s="113" t="s">
        <v>330</v>
      </c>
      <c r="F19" s="113" t="s">
        <v>330</v>
      </c>
      <c r="G19" s="119" t="s">
        <v>330</v>
      </c>
      <c r="H19" s="113" t="s">
        <v>330</v>
      </c>
      <c r="I19" s="113" t="s">
        <v>330</v>
      </c>
      <c r="J19" s="119" t="s">
        <v>330</v>
      </c>
    </row>
    <row r="20" spans="1:16" ht="20.100000000000001" customHeight="1" x14ac:dyDescent="0.25">
      <c r="A20" s="57" t="s">
        <v>16</v>
      </c>
      <c r="B20" s="113">
        <v>4</v>
      </c>
      <c r="C20" s="113">
        <v>17</v>
      </c>
      <c r="D20" s="119" t="s">
        <v>526</v>
      </c>
      <c r="E20" s="113" t="s">
        <v>330</v>
      </c>
      <c r="F20" s="113" t="s">
        <v>330</v>
      </c>
      <c r="G20" s="119" t="s">
        <v>330</v>
      </c>
      <c r="H20" s="113">
        <v>10</v>
      </c>
      <c r="I20" s="113">
        <v>19</v>
      </c>
      <c r="J20" s="119" t="s">
        <v>402</v>
      </c>
    </row>
    <row r="21" spans="1:16" ht="20.100000000000001" customHeight="1" x14ac:dyDescent="0.25">
      <c r="A21" s="57" t="s">
        <v>373</v>
      </c>
      <c r="B21" s="113">
        <v>2</v>
      </c>
      <c r="C21" s="113">
        <v>5</v>
      </c>
      <c r="D21" s="119" t="s">
        <v>363</v>
      </c>
      <c r="E21" s="113" t="s">
        <v>330</v>
      </c>
      <c r="F21" s="113" t="s">
        <v>330</v>
      </c>
      <c r="G21" s="119" t="s">
        <v>330</v>
      </c>
      <c r="H21" s="113">
        <v>2</v>
      </c>
      <c r="I21" s="113">
        <v>8</v>
      </c>
      <c r="J21" s="119" t="s">
        <v>369</v>
      </c>
    </row>
    <row r="22" spans="1:16" ht="20.100000000000001" customHeight="1" x14ac:dyDescent="0.25">
      <c r="A22" s="57" t="s">
        <v>17</v>
      </c>
      <c r="B22" s="113">
        <v>3</v>
      </c>
      <c r="C22" s="113">
        <v>13</v>
      </c>
      <c r="D22" s="120" t="s">
        <v>397</v>
      </c>
      <c r="E22" s="113" t="s">
        <v>330</v>
      </c>
      <c r="F22" s="113">
        <v>1</v>
      </c>
      <c r="G22" s="119" t="s">
        <v>330</v>
      </c>
      <c r="H22" s="113">
        <v>4</v>
      </c>
      <c r="I22" s="113">
        <v>14</v>
      </c>
      <c r="J22" s="119" t="s">
        <v>377</v>
      </c>
    </row>
    <row r="23" spans="1:16" ht="20.100000000000001" customHeight="1" x14ac:dyDescent="0.25">
      <c r="A23" s="57" t="s">
        <v>18</v>
      </c>
      <c r="B23" s="113">
        <v>2</v>
      </c>
      <c r="C23" s="113">
        <v>4</v>
      </c>
      <c r="D23" s="119" t="s">
        <v>366</v>
      </c>
      <c r="E23" s="113" t="s">
        <v>330</v>
      </c>
      <c r="F23" s="113">
        <v>1</v>
      </c>
      <c r="G23" s="119" t="s">
        <v>330</v>
      </c>
      <c r="H23" s="113">
        <v>2</v>
      </c>
      <c r="I23" s="113">
        <v>3</v>
      </c>
      <c r="J23" s="121" t="s">
        <v>367</v>
      </c>
    </row>
    <row r="24" spans="1:16" ht="20.100000000000001" customHeight="1" x14ac:dyDescent="0.25">
      <c r="A24" s="57" t="s">
        <v>19</v>
      </c>
      <c r="B24" s="113">
        <v>2</v>
      </c>
      <c r="C24" s="113">
        <v>8</v>
      </c>
      <c r="D24" s="119" t="s">
        <v>369</v>
      </c>
      <c r="E24" s="113"/>
      <c r="F24" s="113"/>
      <c r="G24" s="119"/>
      <c r="H24" s="113">
        <v>2</v>
      </c>
      <c r="I24" s="113">
        <v>9</v>
      </c>
      <c r="J24" s="119" t="s">
        <v>386</v>
      </c>
    </row>
    <row r="25" spans="1:16" ht="20.100000000000001" customHeight="1" x14ac:dyDescent="0.25">
      <c r="A25" s="57" t="s">
        <v>20</v>
      </c>
      <c r="B25" s="113">
        <v>2</v>
      </c>
      <c r="C25" s="113">
        <v>2</v>
      </c>
      <c r="D25" s="119" t="s">
        <v>330</v>
      </c>
      <c r="E25" s="113"/>
      <c r="F25" s="113"/>
      <c r="G25" s="119"/>
      <c r="H25" s="113">
        <v>2</v>
      </c>
      <c r="I25" s="113">
        <v>2</v>
      </c>
      <c r="J25" s="119" t="s">
        <v>330</v>
      </c>
    </row>
    <row r="26" spans="1:16" ht="20.100000000000001" customHeight="1" x14ac:dyDescent="0.25">
      <c r="A26" s="57" t="s">
        <v>21</v>
      </c>
      <c r="B26" s="113" t="s">
        <v>330</v>
      </c>
      <c r="C26" s="113">
        <v>1</v>
      </c>
      <c r="D26" s="119" t="s">
        <v>330</v>
      </c>
      <c r="E26" s="113"/>
      <c r="F26" s="113"/>
      <c r="G26" s="119"/>
      <c r="H26" s="113" t="s">
        <v>330</v>
      </c>
      <c r="I26" s="113">
        <v>1</v>
      </c>
      <c r="J26" s="119" t="s">
        <v>330</v>
      </c>
    </row>
    <row r="27" spans="1:16" ht="20.100000000000001" customHeight="1" x14ac:dyDescent="0.25">
      <c r="A27" s="57" t="s">
        <v>346</v>
      </c>
      <c r="B27" s="113" t="s">
        <v>330</v>
      </c>
      <c r="C27" s="113" t="s">
        <v>330</v>
      </c>
      <c r="D27" s="119" t="s">
        <v>330</v>
      </c>
      <c r="E27" s="113"/>
      <c r="F27" s="113"/>
      <c r="G27" s="119"/>
      <c r="H27" s="113" t="s">
        <v>330</v>
      </c>
      <c r="I27" s="113" t="s">
        <v>330</v>
      </c>
      <c r="J27" s="119" t="s">
        <v>330</v>
      </c>
    </row>
    <row r="28" spans="1:16" ht="20.100000000000001" customHeight="1" x14ac:dyDescent="0.25">
      <c r="A28" s="57" t="s">
        <v>374</v>
      </c>
      <c r="B28" s="113">
        <v>1</v>
      </c>
      <c r="C28" s="113">
        <v>1</v>
      </c>
      <c r="D28" s="119" t="s">
        <v>330</v>
      </c>
      <c r="E28" s="113"/>
      <c r="F28" s="113"/>
      <c r="G28" s="119"/>
      <c r="H28" s="113">
        <v>1</v>
      </c>
      <c r="I28" s="113">
        <v>1</v>
      </c>
      <c r="J28" s="119" t="s">
        <v>330</v>
      </c>
      <c r="P28" s="71"/>
    </row>
    <row r="29" spans="1:16" ht="20.100000000000001" customHeight="1" x14ac:dyDescent="0.25">
      <c r="A29" s="57" t="s">
        <v>22</v>
      </c>
      <c r="B29" s="113" t="s">
        <v>330</v>
      </c>
      <c r="C29" s="113">
        <v>3</v>
      </c>
      <c r="D29" s="119" t="s">
        <v>330</v>
      </c>
      <c r="E29" s="113"/>
      <c r="F29" s="113"/>
      <c r="G29" s="119"/>
      <c r="H29" s="113" t="s">
        <v>330</v>
      </c>
      <c r="I29" s="113">
        <v>3</v>
      </c>
      <c r="J29" s="119" t="s">
        <v>330</v>
      </c>
    </row>
    <row r="30" spans="1:16" ht="20.100000000000001" customHeight="1" x14ac:dyDescent="0.25">
      <c r="A30" s="57" t="s">
        <v>23</v>
      </c>
      <c r="B30" s="113">
        <v>2</v>
      </c>
      <c r="C30" s="113">
        <v>1</v>
      </c>
      <c r="D30" s="119" t="s">
        <v>368</v>
      </c>
      <c r="E30" s="113"/>
      <c r="F30" s="113"/>
      <c r="G30" s="119"/>
      <c r="H30" s="113">
        <v>2</v>
      </c>
      <c r="I30" s="113">
        <v>2</v>
      </c>
      <c r="J30" s="119" t="s">
        <v>330</v>
      </c>
    </row>
    <row r="31" spans="1:16" ht="20.100000000000001" customHeight="1" x14ac:dyDescent="0.25">
      <c r="A31" s="57" t="s">
        <v>24</v>
      </c>
      <c r="B31" s="113" t="s">
        <v>330</v>
      </c>
      <c r="C31" s="113">
        <v>6</v>
      </c>
      <c r="D31" s="119" t="s">
        <v>330</v>
      </c>
      <c r="E31" s="113"/>
      <c r="F31" s="113"/>
      <c r="G31" s="119"/>
      <c r="H31" s="113" t="s">
        <v>330</v>
      </c>
      <c r="I31" s="113">
        <v>6</v>
      </c>
      <c r="J31" s="119" t="s">
        <v>330</v>
      </c>
    </row>
    <row r="32" spans="1:16" ht="20.100000000000001" customHeight="1" x14ac:dyDescent="0.25">
      <c r="A32" s="57" t="s">
        <v>25</v>
      </c>
      <c r="B32" s="113">
        <v>1</v>
      </c>
      <c r="C32" s="113">
        <v>3</v>
      </c>
      <c r="D32" s="119" t="s">
        <v>364</v>
      </c>
      <c r="E32" s="113">
        <v>1</v>
      </c>
      <c r="F32" s="113"/>
      <c r="G32" s="119"/>
      <c r="H32" s="113">
        <v>1</v>
      </c>
      <c r="I32" s="113">
        <v>4</v>
      </c>
      <c r="J32" s="119" t="s">
        <v>369</v>
      </c>
    </row>
    <row r="33" spans="1:10" ht="20.100000000000001" customHeight="1" x14ac:dyDescent="0.25">
      <c r="A33" s="57" t="s">
        <v>26</v>
      </c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20.100000000000001" customHeight="1" x14ac:dyDescent="0.25">
      <c r="A34" s="62" t="s">
        <v>27</v>
      </c>
      <c r="B34" s="113">
        <v>35</v>
      </c>
      <c r="C34" s="113">
        <v>98</v>
      </c>
      <c r="D34" s="119" t="s">
        <v>445</v>
      </c>
      <c r="E34" s="113">
        <v>2</v>
      </c>
      <c r="F34" s="113">
        <v>4</v>
      </c>
      <c r="G34" s="119" t="s">
        <v>366</v>
      </c>
      <c r="H34" s="113">
        <v>44</v>
      </c>
      <c r="I34" s="113">
        <v>113</v>
      </c>
      <c r="J34" s="119" t="s">
        <v>527</v>
      </c>
    </row>
    <row r="36" spans="1:10" ht="44.25" customHeight="1" x14ac:dyDescent="0.25">
      <c r="A36" s="175" t="s">
        <v>339</v>
      </c>
      <c r="B36" s="176"/>
      <c r="C36" s="176"/>
      <c r="D36" s="176"/>
      <c r="E36" s="176"/>
      <c r="F36" s="176"/>
      <c r="G36" s="176"/>
      <c r="H36" s="176"/>
      <c r="I36" s="176"/>
      <c r="J36" s="176"/>
    </row>
  </sheetData>
  <mergeCells count="8">
    <mergeCell ref="A36:J36"/>
    <mergeCell ref="A1:J1"/>
    <mergeCell ref="A2:J2"/>
    <mergeCell ref="A4:A6"/>
    <mergeCell ref="B4:J4"/>
    <mergeCell ref="B5:D5"/>
    <mergeCell ref="E5:G5"/>
    <mergeCell ref="H5:J5"/>
  </mergeCells>
  <conditionalFormatting sqref="D31:D32 J7:J22 D23:D28 D7:D21 G7:G32 J24:J29 J32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41"/>
  <sheetViews>
    <sheetView topLeftCell="A10" workbookViewId="0">
      <selection activeCell="M31" sqref="M31"/>
    </sheetView>
  </sheetViews>
  <sheetFormatPr defaultRowHeight="15" x14ac:dyDescent="0.25"/>
  <cols>
    <col min="1" max="1" width="19" customWidth="1"/>
    <col min="2" max="2" width="8.85546875" customWidth="1"/>
    <col min="3" max="3" width="7.85546875" customWidth="1"/>
    <col min="4" max="4" width="10.7109375" customWidth="1"/>
    <col min="5" max="5" width="7.140625" customWidth="1"/>
    <col min="6" max="6" width="8.42578125" customWidth="1"/>
    <col min="7" max="7" width="7.42578125" customWidth="1"/>
    <col min="8" max="9" width="10.7109375" customWidth="1"/>
    <col min="10" max="10" width="8.42578125" customWidth="1"/>
  </cols>
  <sheetData>
    <row r="1" spans="1:10" ht="41.25" customHeight="1" x14ac:dyDescent="0.25">
      <c r="A1" s="177" t="s">
        <v>370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413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26" t="s">
        <v>0</v>
      </c>
      <c r="B4" s="229" t="s">
        <v>190</v>
      </c>
      <c r="C4" s="229"/>
      <c r="D4" s="229"/>
      <c r="E4" s="229"/>
      <c r="F4" s="229"/>
      <c r="G4" s="229"/>
      <c r="H4" s="229"/>
      <c r="I4" s="229"/>
      <c r="J4" s="230"/>
    </row>
    <row r="5" spans="1:10" x14ac:dyDescent="0.25">
      <c r="A5" s="227"/>
      <c r="B5" s="219" t="s">
        <v>2</v>
      </c>
      <c r="C5" s="219"/>
      <c r="D5" s="219"/>
      <c r="E5" s="219" t="s">
        <v>3</v>
      </c>
      <c r="F5" s="219"/>
      <c r="G5" s="219"/>
      <c r="H5" s="219" t="s">
        <v>4</v>
      </c>
      <c r="I5" s="219"/>
      <c r="J5" s="231"/>
    </row>
    <row r="6" spans="1:10" x14ac:dyDescent="0.25">
      <c r="A6" s="228"/>
      <c r="B6" s="59">
        <v>2022</v>
      </c>
      <c r="C6" s="59">
        <v>2023</v>
      </c>
      <c r="D6" s="59" t="s">
        <v>5</v>
      </c>
      <c r="E6" s="77">
        <v>2022</v>
      </c>
      <c r="F6" s="77">
        <v>2023</v>
      </c>
      <c r="G6" s="59" t="s">
        <v>5</v>
      </c>
      <c r="H6" s="77">
        <v>2022</v>
      </c>
      <c r="I6" s="77">
        <v>2023</v>
      </c>
      <c r="J6" s="61" t="s">
        <v>5</v>
      </c>
    </row>
    <row r="7" spans="1:10" x14ac:dyDescent="0.25">
      <c r="A7" s="57" t="s">
        <v>6</v>
      </c>
      <c r="B7" s="23"/>
      <c r="C7" s="23"/>
      <c r="D7" s="23"/>
      <c r="E7" s="23"/>
      <c r="F7" s="23"/>
      <c r="G7" s="23"/>
      <c r="H7" s="65"/>
      <c r="I7" s="65"/>
      <c r="J7" s="114"/>
    </row>
    <row r="8" spans="1:10" x14ac:dyDescent="0.25">
      <c r="A8" s="57" t="s">
        <v>7</v>
      </c>
      <c r="B8" s="65">
        <v>2</v>
      </c>
      <c r="C8" s="65" t="s">
        <v>330</v>
      </c>
      <c r="D8" s="114"/>
      <c r="E8" s="65">
        <v>1</v>
      </c>
      <c r="F8" s="65" t="s">
        <v>330</v>
      </c>
      <c r="G8" s="114"/>
      <c r="H8" s="65">
        <v>1</v>
      </c>
      <c r="I8" s="65" t="s">
        <v>330</v>
      </c>
      <c r="J8" s="114"/>
    </row>
    <row r="9" spans="1:10" x14ac:dyDescent="0.25">
      <c r="A9" s="57" t="s">
        <v>8</v>
      </c>
      <c r="B9" s="65">
        <v>1</v>
      </c>
      <c r="C9" s="65" t="s">
        <v>330</v>
      </c>
      <c r="D9" s="114"/>
      <c r="E9" s="65" t="s">
        <v>330</v>
      </c>
      <c r="F9" s="65" t="s">
        <v>330</v>
      </c>
      <c r="G9" s="114"/>
      <c r="H9" s="65">
        <v>3</v>
      </c>
      <c r="I9" s="65" t="s">
        <v>330</v>
      </c>
      <c r="J9" s="114"/>
    </row>
    <row r="10" spans="1:10" x14ac:dyDescent="0.25">
      <c r="A10" s="57" t="s">
        <v>9</v>
      </c>
      <c r="B10" s="65">
        <v>5</v>
      </c>
      <c r="C10" s="65">
        <v>6</v>
      </c>
      <c r="D10" s="114">
        <v>20</v>
      </c>
      <c r="E10" s="65">
        <v>1</v>
      </c>
      <c r="F10" s="65" t="s">
        <v>330</v>
      </c>
      <c r="G10" s="114"/>
      <c r="H10" s="65">
        <v>16</v>
      </c>
      <c r="I10" s="65">
        <v>7</v>
      </c>
      <c r="J10" s="114">
        <v>-56.25</v>
      </c>
    </row>
    <row r="11" spans="1:10" x14ac:dyDescent="0.25">
      <c r="A11" s="57" t="s">
        <v>345</v>
      </c>
      <c r="B11" s="65" t="s">
        <v>330</v>
      </c>
      <c r="C11" s="65" t="s">
        <v>330</v>
      </c>
      <c r="D11" s="114"/>
      <c r="E11" s="65" t="s">
        <v>330</v>
      </c>
      <c r="F11" s="65" t="s">
        <v>330</v>
      </c>
      <c r="G11" s="114"/>
      <c r="H11" s="65" t="s">
        <v>330</v>
      </c>
      <c r="I11" s="65" t="s">
        <v>330</v>
      </c>
      <c r="J11" s="114"/>
    </row>
    <row r="12" spans="1:10" x14ac:dyDescent="0.25">
      <c r="A12" s="57" t="s">
        <v>10</v>
      </c>
      <c r="B12" s="65">
        <v>2</v>
      </c>
      <c r="C12" s="65">
        <v>1</v>
      </c>
      <c r="D12" s="114">
        <v>-50</v>
      </c>
      <c r="E12" s="65" t="s">
        <v>330</v>
      </c>
      <c r="F12" s="65" t="s">
        <v>330</v>
      </c>
      <c r="G12" s="114"/>
      <c r="H12" s="65">
        <v>3</v>
      </c>
      <c r="I12" s="65">
        <v>1</v>
      </c>
      <c r="J12" s="114">
        <v>-66.666666666666657</v>
      </c>
    </row>
    <row r="13" spans="1:10" x14ac:dyDescent="0.25">
      <c r="A13" s="57" t="s">
        <v>11</v>
      </c>
      <c r="B13" s="65" t="s">
        <v>330</v>
      </c>
      <c r="C13" s="65" t="s">
        <v>330</v>
      </c>
      <c r="D13" s="114"/>
      <c r="E13" s="65" t="s">
        <v>330</v>
      </c>
      <c r="F13" s="65" t="s">
        <v>330</v>
      </c>
      <c r="G13" s="114"/>
      <c r="H13" s="65" t="s">
        <v>330</v>
      </c>
      <c r="I13" s="65" t="s">
        <v>330</v>
      </c>
      <c r="J13" s="114"/>
    </row>
    <row r="14" spans="1:10" ht="20.25" x14ac:dyDescent="0.25">
      <c r="A14" s="57" t="s">
        <v>342</v>
      </c>
      <c r="B14" s="65">
        <v>4</v>
      </c>
      <c r="C14" s="65">
        <v>2</v>
      </c>
      <c r="D14" s="114">
        <v>-50</v>
      </c>
      <c r="E14" s="65">
        <v>1</v>
      </c>
      <c r="F14" s="65">
        <v>1</v>
      </c>
      <c r="G14" s="114">
        <v>0</v>
      </c>
      <c r="H14" s="65">
        <v>6</v>
      </c>
      <c r="I14" s="65">
        <v>2</v>
      </c>
      <c r="J14" s="114">
        <v>-66.666666666666657</v>
      </c>
    </row>
    <row r="15" spans="1:10" x14ac:dyDescent="0.25">
      <c r="A15" s="57" t="s">
        <v>12</v>
      </c>
      <c r="B15" s="65">
        <v>1</v>
      </c>
      <c r="C15" s="65">
        <v>4</v>
      </c>
      <c r="D15" s="114">
        <v>300</v>
      </c>
      <c r="E15" s="65" t="s">
        <v>330</v>
      </c>
      <c r="F15" s="65">
        <v>1</v>
      </c>
      <c r="G15" s="114"/>
      <c r="H15" s="65">
        <v>1</v>
      </c>
      <c r="I15" s="65">
        <v>29</v>
      </c>
      <c r="J15" s="114">
        <v>2800</v>
      </c>
    </row>
    <row r="16" spans="1:10" x14ac:dyDescent="0.25">
      <c r="A16" s="57" t="s">
        <v>13</v>
      </c>
      <c r="B16" s="65">
        <v>4</v>
      </c>
      <c r="C16" s="65">
        <v>5</v>
      </c>
      <c r="D16" s="114">
        <v>25</v>
      </c>
      <c r="E16" s="65">
        <v>1</v>
      </c>
      <c r="F16" s="65" t="s">
        <v>330</v>
      </c>
      <c r="G16" s="114"/>
      <c r="H16" s="65">
        <v>3</v>
      </c>
      <c r="I16" s="65">
        <v>3</v>
      </c>
      <c r="J16" s="114">
        <v>0</v>
      </c>
    </row>
    <row r="17" spans="1:10" x14ac:dyDescent="0.25">
      <c r="A17" s="57" t="s">
        <v>14</v>
      </c>
      <c r="B17" s="65">
        <v>2</v>
      </c>
      <c r="C17" s="65">
        <v>8</v>
      </c>
      <c r="D17" s="114">
        <v>300</v>
      </c>
      <c r="E17" s="65" t="s">
        <v>330</v>
      </c>
      <c r="F17" s="65" t="s">
        <v>330</v>
      </c>
      <c r="G17" s="114"/>
      <c r="H17" s="65">
        <v>2</v>
      </c>
      <c r="I17" s="65">
        <v>11</v>
      </c>
      <c r="J17" s="114">
        <v>450</v>
      </c>
    </row>
    <row r="18" spans="1:10" x14ac:dyDescent="0.25">
      <c r="A18" s="57" t="s">
        <v>15</v>
      </c>
      <c r="B18" s="65">
        <v>2</v>
      </c>
      <c r="C18" s="65">
        <v>2</v>
      </c>
      <c r="D18" s="114">
        <v>0</v>
      </c>
      <c r="E18" s="65" t="s">
        <v>330</v>
      </c>
      <c r="F18" s="65" t="s">
        <v>330</v>
      </c>
      <c r="G18" s="114"/>
      <c r="H18" s="65">
        <v>5</v>
      </c>
      <c r="I18" s="65">
        <v>5</v>
      </c>
      <c r="J18" s="114">
        <v>0</v>
      </c>
    </row>
    <row r="19" spans="1:10" x14ac:dyDescent="0.25">
      <c r="A19" s="57" t="s">
        <v>372</v>
      </c>
      <c r="B19" s="65" t="s">
        <v>330</v>
      </c>
      <c r="C19" s="65" t="s">
        <v>330</v>
      </c>
      <c r="D19" s="114"/>
      <c r="E19" s="65" t="s">
        <v>330</v>
      </c>
      <c r="F19" s="65" t="s">
        <v>330</v>
      </c>
      <c r="G19" s="114"/>
      <c r="H19" s="65" t="s">
        <v>330</v>
      </c>
      <c r="I19" s="65" t="s">
        <v>330</v>
      </c>
      <c r="J19" s="114"/>
    </row>
    <row r="20" spans="1:10" x14ac:dyDescent="0.25">
      <c r="A20" s="57" t="s">
        <v>16</v>
      </c>
      <c r="B20" s="65">
        <v>9</v>
      </c>
      <c r="C20" s="65">
        <v>7</v>
      </c>
      <c r="D20" s="114">
        <v>-22.222222222222229</v>
      </c>
      <c r="E20" s="65" t="s">
        <v>330</v>
      </c>
      <c r="F20" s="65">
        <v>2</v>
      </c>
      <c r="G20" s="114"/>
      <c r="H20" s="65">
        <v>28</v>
      </c>
      <c r="I20" s="65">
        <v>7</v>
      </c>
      <c r="J20" s="114">
        <v>-75</v>
      </c>
    </row>
    <row r="21" spans="1:10" x14ac:dyDescent="0.25">
      <c r="A21" s="57" t="s">
        <v>373</v>
      </c>
      <c r="B21" s="65" t="s">
        <v>330</v>
      </c>
      <c r="C21" s="65">
        <v>1</v>
      </c>
      <c r="D21" s="114"/>
      <c r="E21" s="65" t="s">
        <v>330</v>
      </c>
      <c r="F21" s="65" t="s">
        <v>330</v>
      </c>
      <c r="G21" s="114"/>
      <c r="H21" s="65" t="s">
        <v>330</v>
      </c>
      <c r="I21" s="65">
        <v>1</v>
      </c>
      <c r="J21" s="114"/>
    </row>
    <row r="22" spans="1:10" x14ac:dyDescent="0.25">
      <c r="A22" s="57" t="s">
        <v>17</v>
      </c>
      <c r="B22" s="65">
        <v>2</v>
      </c>
      <c r="C22" s="65">
        <v>3</v>
      </c>
      <c r="D22" s="114">
        <v>50</v>
      </c>
      <c r="E22" s="65" t="s">
        <v>330</v>
      </c>
      <c r="F22" s="65"/>
      <c r="G22" s="114"/>
      <c r="H22" s="65">
        <v>2</v>
      </c>
      <c r="I22" s="65">
        <v>2</v>
      </c>
      <c r="J22" s="114">
        <v>0</v>
      </c>
    </row>
    <row r="23" spans="1:10" x14ac:dyDescent="0.25">
      <c r="A23" s="57" t="s">
        <v>18</v>
      </c>
      <c r="B23" s="65">
        <v>4</v>
      </c>
      <c r="C23" s="65">
        <v>4</v>
      </c>
      <c r="D23" s="114">
        <v>0</v>
      </c>
      <c r="E23" s="65" t="s">
        <v>330</v>
      </c>
      <c r="F23" s="65">
        <v>4</v>
      </c>
      <c r="G23" s="114"/>
      <c r="H23" s="65">
        <v>6</v>
      </c>
      <c r="I23" s="65">
        <v>9</v>
      </c>
      <c r="J23" s="114">
        <v>50</v>
      </c>
    </row>
    <row r="24" spans="1:10" x14ac:dyDescent="0.25">
      <c r="A24" s="57" t="s">
        <v>19</v>
      </c>
      <c r="B24" s="65" t="s">
        <v>330</v>
      </c>
      <c r="C24" s="65">
        <v>1</v>
      </c>
      <c r="D24" s="114"/>
      <c r="E24" s="65" t="s">
        <v>330</v>
      </c>
      <c r="F24" s="65" t="s">
        <v>330</v>
      </c>
      <c r="G24" s="114"/>
      <c r="H24" s="65" t="s">
        <v>330</v>
      </c>
      <c r="I24" s="65">
        <v>1</v>
      </c>
      <c r="J24" s="114"/>
    </row>
    <row r="25" spans="1:10" x14ac:dyDescent="0.25">
      <c r="A25" s="57" t="s">
        <v>20</v>
      </c>
      <c r="B25" s="65">
        <v>2</v>
      </c>
      <c r="C25" s="65" t="s">
        <v>330</v>
      </c>
      <c r="D25" s="114"/>
      <c r="E25" s="65">
        <v>1</v>
      </c>
      <c r="F25" s="65"/>
      <c r="G25" s="114">
        <v>-100</v>
      </c>
      <c r="H25" s="65">
        <v>2</v>
      </c>
      <c r="I25" s="65" t="s">
        <v>330</v>
      </c>
      <c r="J25" s="114"/>
    </row>
    <row r="26" spans="1:10" x14ac:dyDescent="0.25">
      <c r="A26" s="57" t="s">
        <v>21</v>
      </c>
      <c r="B26" s="65" t="s">
        <v>330</v>
      </c>
      <c r="C26" s="65">
        <v>1</v>
      </c>
      <c r="D26" s="114"/>
      <c r="E26" s="65"/>
      <c r="F26" s="65"/>
      <c r="G26" s="114"/>
      <c r="H26" s="65" t="s">
        <v>330</v>
      </c>
      <c r="I26" s="65">
        <v>1</v>
      </c>
      <c r="J26" s="114"/>
    </row>
    <row r="27" spans="1:10" x14ac:dyDescent="0.25">
      <c r="A27" s="57" t="s">
        <v>346</v>
      </c>
      <c r="B27" s="65">
        <v>3</v>
      </c>
      <c r="C27" s="65">
        <v>4</v>
      </c>
      <c r="D27" s="114">
        <v>33.333333333333343</v>
      </c>
      <c r="E27" s="65"/>
      <c r="F27" s="65"/>
      <c r="G27" s="114"/>
      <c r="H27" s="65">
        <v>6</v>
      </c>
      <c r="I27" s="65">
        <v>2</v>
      </c>
      <c r="J27" s="114">
        <v>-66.666666666666657</v>
      </c>
    </row>
    <row r="28" spans="1:10" ht="20.25" x14ac:dyDescent="0.25">
      <c r="A28" s="57" t="s">
        <v>344</v>
      </c>
      <c r="B28" s="65">
        <v>1</v>
      </c>
      <c r="C28" s="65">
        <v>0</v>
      </c>
      <c r="D28" s="114">
        <v>-100</v>
      </c>
      <c r="E28" s="65"/>
      <c r="F28" s="65"/>
      <c r="G28" s="114"/>
      <c r="H28" s="65">
        <v>1</v>
      </c>
      <c r="I28" s="65">
        <v>0</v>
      </c>
      <c r="J28" s="114">
        <v>-100</v>
      </c>
    </row>
    <row r="29" spans="1:10" x14ac:dyDescent="0.25">
      <c r="A29" s="57" t="s">
        <v>22</v>
      </c>
      <c r="B29" s="65">
        <v>1</v>
      </c>
      <c r="C29" s="65" t="s">
        <v>330</v>
      </c>
      <c r="D29" s="114"/>
      <c r="E29" s="65"/>
      <c r="F29" s="65"/>
      <c r="G29" s="114"/>
      <c r="H29" s="65">
        <v>1</v>
      </c>
      <c r="I29" s="65" t="s">
        <v>330</v>
      </c>
      <c r="J29" s="114"/>
    </row>
    <row r="30" spans="1:10" x14ac:dyDescent="0.25">
      <c r="A30" s="57" t="s">
        <v>23</v>
      </c>
      <c r="B30" s="65" t="s">
        <v>330</v>
      </c>
      <c r="C30" s="65">
        <v>3</v>
      </c>
      <c r="D30" s="114"/>
      <c r="E30" s="65"/>
      <c r="F30" s="65"/>
      <c r="G30" s="114"/>
      <c r="H30" s="65" t="s">
        <v>330</v>
      </c>
      <c r="I30" s="65">
        <v>5</v>
      </c>
      <c r="J30" s="114"/>
    </row>
    <row r="31" spans="1:10" x14ac:dyDescent="0.25">
      <c r="A31" s="57" t="s">
        <v>24</v>
      </c>
      <c r="B31" s="65" t="s">
        <v>330</v>
      </c>
      <c r="C31" s="65" t="s">
        <v>330</v>
      </c>
      <c r="D31" s="114"/>
      <c r="E31" s="65"/>
      <c r="F31" s="65"/>
      <c r="G31" s="114"/>
      <c r="H31" s="65"/>
      <c r="I31" s="65"/>
      <c r="J31" s="114"/>
    </row>
    <row r="32" spans="1:10" x14ac:dyDescent="0.25">
      <c r="A32" s="57" t="s">
        <v>25</v>
      </c>
      <c r="B32" s="65"/>
      <c r="C32" s="65"/>
      <c r="D32" s="114"/>
      <c r="E32" s="65"/>
      <c r="F32" s="65"/>
      <c r="G32" s="114"/>
      <c r="H32" s="65"/>
      <c r="I32" s="65"/>
      <c r="J32" s="114"/>
    </row>
    <row r="33" spans="1:10" x14ac:dyDescent="0.25">
      <c r="A33" s="57" t="s">
        <v>26</v>
      </c>
      <c r="B33" s="23"/>
      <c r="C33" s="122"/>
      <c r="D33" s="114"/>
      <c r="E33" s="65"/>
      <c r="F33" s="65"/>
      <c r="G33" s="114"/>
      <c r="H33" s="23"/>
      <c r="I33" s="23"/>
      <c r="J33" s="114"/>
    </row>
    <row r="34" spans="1:10" ht="18.75" x14ac:dyDescent="0.25">
      <c r="A34" s="62" t="s">
        <v>27</v>
      </c>
      <c r="B34" s="101">
        <v>45</v>
      </c>
      <c r="C34" s="101">
        <v>52</v>
      </c>
      <c r="D34" s="114">
        <v>15.555555555555557</v>
      </c>
      <c r="E34" s="101">
        <v>5</v>
      </c>
      <c r="F34" s="101">
        <v>8</v>
      </c>
      <c r="G34" s="114">
        <v>60</v>
      </c>
      <c r="H34" s="101">
        <v>86</v>
      </c>
      <c r="I34" s="101">
        <v>86</v>
      </c>
      <c r="J34" s="114">
        <v>0</v>
      </c>
    </row>
    <row r="35" spans="1:10" x14ac:dyDescent="0.25">
      <c r="H35" t="s">
        <v>330</v>
      </c>
      <c r="I35" t="s">
        <v>330</v>
      </c>
      <c r="J35" t="s">
        <v>330</v>
      </c>
    </row>
    <row r="36" spans="1:10" ht="38.25" customHeight="1" x14ac:dyDescent="0.25">
      <c r="A36" s="175" t="s">
        <v>339</v>
      </c>
      <c r="B36" s="176"/>
      <c r="C36" s="176"/>
      <c r="D36" s="176"/>
      <c r="E36" s="176"/>
      <c r="F36" s="176"/>
      <c r="G36" s="176"/>
      <c r="H36" s="176"/>
      <c r="I36" s="176"/>
      <c r="J36" s="176"/>
    </row>
    <row r="37" spans="1:10" x14ac:dyDescent="0.25">
      <c r="H37" t="s">
        <v>330</v>
      </c>
      <c r="I37" t="s">
        <v>330</v>
      </c>
      <c r="J37" t="s">
        <v>330</v>
      </c>
    </row>
    <row r="38" spans="1:10" x14ac:dyDescent="0.25">
      <c r="H38" t="s">
        <v>330</v>
      </c>
      <c r="I38" t="s">
        <v>330</v>
      </c>
      <c r="J38" t="s">
        <v>330</v>
      </c>
    </row>
    <row r="39" spans="1:10" x14ac:dyDescent="0.25">
      <c r="H39" t="s">
        <v>330</v>
      </c>
      <c r="I39" t="s">
        <v>330</v>
      </c>
      <c r="J39" t="s">
        <v>330</v>
      </c>
    </row>
    <row r="40" spans="1:10" x14ac:dyDescent="0.25">
      <c r="H40" t="s">
        <v>330</v>
      </c>
      <c r="I40" t="s">
        <v>330</v>
      </c>
      <c r="J40" t="s">
        <v>330</v>
      </c>
    </row>
    <row r="41" spans="1:10" x14ac:dyDescent="0.25">
      <c r="H41" t="s">
        <v>330</v>
      </c>
      <c r="I41" t="s">
        <v>330</v>
      </c>
      <c r="J41" t="s">
        <v>330</v>
      </c>
    </row>
  </sheetData>
  <mergeCells count="8">
    <mergeCell ref="A36:J36"/>
    <mergeCell ref="A1:J1"/>
    <mergeCell ref="A2:J2"/>
    <mergeCell ref="A4:A6"/>
    <mergeCell ref="B4:J4"/>
    <mergeCell ref="B5:D5"/>
    <mergeCell ref="E5:G5"/>
    <mergeCell ref="H5:J5"/>
  </mergeCells>
  <conditionalFormatting sqref="D8:D34 G8:G34">
    <cfRule type="cellIs" dxfId="5" priority="7" stopIfTrue="1" operator="lessThanOrEqual">
      <formula>0</formula>
    </cfRule>
    <cfRule type="cellIs" dxfId="4" priority="8" stopIfTrue="1" operator="greaterThan">
      <formula>0</formula>
    </cfRule>
  </conditionalFormatting>
  <conditionalFormatting sqref="J8:J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topLeftCell="A7" workbookViewId="0">
      <selection activeCell="P13" sqref="P13"/>
    </sheetView>
  </sheetViews>
  <sheetFormatPr defaultRowHeight="15" x14ac:dyDescent="0.25"/>
  <cols>
    <col min="1" max="1" width="19.85546875" customWidth="1"/>
    <col min="2" max="2" width="6.42578125" customWidth="1"/>
    <col min="3" max="3" width="8.140625" customWidth="1"/>
    <col min="4" max="4" width="8.28515625" customWidth="1"/>
    <col min="5" max="5" width="8.7109375" customWidth="1"/>
    <col min="6" max="7" width="10.7109375" customWidth="1"/>
    <col min="8" max="8" width="8.28515625" customWidth="1"/>
    <col min="9" max="9" width="8.42578125" customWidth="1"/>
    <col min="10" max="10" width="8.85546875" customWidth="1"/>
  </cols>
  <sheetData>
    <row r="1" spans="1:10" ht="40.5" customHeight="1" x14ac:dyDescent="0.25">
      <c r="A1" s="177" t="s">
        <v>340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x14ac:dyDescent="0.25">
      <c r="A2" s="177" t="s">
        <v>413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9" t="s">
        <v>0</v>
      </c>
      <c r="B4" s="219" t="s">
        <v>190</v>
      </c>
      <c r="C4" s="219"/>
      <c r="D4" s="219"/>
      <c r="E4" s="219"/>
      <c r="F4" s="219"/>
      <c r="G4" s="219"/>
      <c r="H4" s="219"/>
      <c r="I4" s="219"/>
      <c r="J4" s="219"/>
    </row>
    <row r="5" spans="1:10" x14ac:dyDescent="0.25">
      <c r="A5" s="219"/>
      <c r="B5" s="219" t="s">
        <v>2</v>
      </c>
      <c r="C5" s="219"/>
      <c r="D5" s="219"/>
      <c r="E5" s="219" t="s">
        <v>3</v>
      </c>
      <c r="F5" s="219"/>
      <c r="G5" s="219"/>
      <c r="H5" s="219" t="s">
        <v>4</v>
      </c>
      <c r="I5" s="219"/>
      <c r="J5" s="219"/>
    </row>
    <row r="6" spans="1:10" x14ac:dyDescent="0.25">
      <c r="A6" s="232"/>
      <c r="B6" s="5">
        <v>2022</v>
      </c>
      <c r="C6" s="5">
        <v>2023</v>
      </c>
      <c r="D6" s="4" t="s">
        <v>5</v>
      </c>
      <c r="E6" s="77">
        <v>2022</v>
      </c>
      <c r="F6" s="77">
        <v>2023</v>
      </c>
      <c r="G6" s="4" t="s">
        <v>5</v>
      </c>
      <c r="H6" s="59">
        <v>2022</v>
      </c>
      <c r="I6" s="59">
        <v>2023</v>
      </c>
      <c r="J6" s="4" t="s">
        <v>5</v>
      </c>
    </row>
    <row r="7" spans="1:10" ht="20.100000000000001" customHeight="1" x14ac:dyDescent="0.25">
      <c r="A7" s="57" t="s">
        <v>6</v>
      </c>
      <c r="B7" s="12"/>
      <c r="C7" s="12"/>
      <c r="D7" s="58"/>
      <c r="E7" s="55"/>
      <c r="F7" s="12"/>
      <c r="G7" s="58"/>
      <c r="H7" s="55"/>
      <c r="I7" s="12"/>
      <c r="J7" s="58"/>
    </row>
    <row r="8" spans="1:10" ht="20.100000000000001" customHeight="1" x14ac:dyDescent="0.25">
      <c r="A8" s="57" t="s">
        <v>7</v>
      </c>
      <c r="B8" s="12"/>
      <c r="C8" s="12"/>
      <c r="D8" s="58"/>
      <c r="E8" s="55"/>
      <c r="F8" s="12"/>
      <c r="G8" s="58"/>
      <c r="H8" s="55"/>
      <c r="I8" s="12"/>
      <c r="J8" s="58"/>
    </row>
    <row r="9" spans="1:10" ht="20.100000000000001" customHeight="1" x14ac:dyDescent="0.25">
      <c r="A9" s="57" t="s">
        <v>8</v>
      </c>
      <c r="B9" s="12"/>
      <c r="C9" s="12"/>
      <c r="D9" s="60"/>
      <c r="E9" s="55"/>
      <c r="F9" s="12"/>
      <c r="G9" s="60"/>
      <c r="H9" s="55"/>
      <c r="I9" s="12"/>
      <c r="J9" s="58"/>
    </row>
    <row r="10" spans="1:10" ht="20.100000000000001" customHeight="1" x14ac:dyDescent="0.25">
      <c r="A10" s="57" t="s">
        <v>9</v>
      </c>
      <c r="B10" s="12"/>
      <c r="C10" s="12"/>
      <c r="D10" s="58"/>
      <c r="E10" s="55"/>
      <c r="F10" s="12"/>
      <c r="G10" s="58"/>
      <c r="H10" s="55"/>
      <c r="I10" s="12"/>
      <c r="J10" s="58"/>
    </row>
    <row r="11" spans="1:10" ht="20.100000000000001" customHeight="1" x14ac:dyDescent="0.25">
      <c r="A11" s="57" t="s">
        <v>345</v>
      </c>
      <c r="B11" s="12"/>
      <c r="C11" s="12"/>
      <c r="D11" s="60"/>
      <c r="E11" s="55"/>
      <c r="F11" s="12"/>
      <c r="G11" s="58"/>
      <c r="H11" s="55"/>
      <c r="I11" s="12"/>
      <c r="J11" s="60"/>
    </row>
    <row r="12" spans="1:10" ht="20.100000000000001" customHeight="1" x14ac:dyDescent="0.25">
      <c r="A12" s="57" t="s">
        <v>10</v>
      </c>
      <c r="B12" s="12"/>
      <c r="C12" s="12"/>
      <c r="D12" s="58"/>
      <c r="E12" s="55"/>
      <c r="F12" s="12"/>
      <c r="G12" s="58"/>
      <c r="H12" s="55"/>
      <c r="I12" s="12"/>
      <c r="J12" s="58"/>
    </row>
    <row r="13" spans="1:10" ht="20.100000000000001" customHeight="1" x14ac:dyDescent="0.25">
      <c r="A13" s="57" t="s">
        <v>11</v>
      </c>
      <c r="B13" s="12"/>
      <c r="C13" s="12"/>
      <c r="D13" s="58"/>
      <c r="E13" s="55"/>
      <c r="F13" s="12"/>
      <c r="G13" s="58"/>
      <c r="H13" s="55"/>
      <c r="I13" s="12"/>
      <c r="J13" s="58"/>
    </row>
    <row r="14" spans="1:10" ht="20.100000000000001" customHeight="1" x14ac:dyDescent="0.25">
      <c r="A14" s="57" t="s">
        <v>371</v>
      </c>
      <c r="B14" s="12"/>
      <c r="C14" s="12"/>
      <c r="D14" s="58"/>
      <c r="E14" s="55"/>
      <c r="F14" s="12"/>
      <c r="G14" s="58"/>
      <c r="H14" s="55"/>
      <c r="I14" s="12"/>
      <c r="J14" s="58"/>
    </row>
    <row r="15" spans="1:10" ht="20.100000000000001" customHeight="1" x14ac:dyDescent="0.25">
      <c r="A15" s="57" t="s">
        <v>12</v>
      </c>
      <c r="B15" s="12"/>
      <c r="C15" s="12"/>
      <c r="D15" s="58"/>
      <c r="E15" s="55"/>
      <c r="F15" s="12"/>
      <c r="G15" s="58"/>
      <c r="H15" s="55"/>
      <c r="I15" s="12"/>
      <c r="J15" s="58"/>
    </row>
    <row r="16" spans="1:10" ht="20.100000000000001" customHeight="1" x14ac:dyDescent="0.25">
      <c r="A16" s="57" t="s">
        <v>13</v>
      </c>
      <c r="B16" s="12"/>
      <c r="C16" s="12"/>
      <c r="D16" s="60"/>
      <c r="E16" s="55"/>
      <c r="F16" s="12"/>
      <c r="G16" s="60"/>
      <c r="H16" s="55"/>
      <c r="I16" s="12"/>
      <c r="J16" s="60"/>
    </row>
    <row r="17" spans="1:10" ht="20.100000000000001" customHeight="1" x14ac:dyDescent="0.25">
      <c r="A17" s="57" t="s">
        <v>14</v>
      </c>
      <c r="B17" s="65">
        <v>1</v>
      </c>
      <c r="C17" s="65" t="s">
        <v>330</v>
      </c>
      <c r="D17" s="74">
        <v>-100</v>
      </c>
      <c r="E17" s="65">
        <v>1</v>
      </c>
      <c r="F17" s="65" t="s">
        <v>330</v>
      </c>
      <c r="G17" s="74">
        <v>-100</v>
      </c>
      <c r="H17" s="65">
        <v>1</v>
      </c>
      <c r="I17" s="65" t="s">
        <v>330</v>
      </c>
      <c r="J17" s="74">
        <v>-100</v>
      </c>
    </row>
    <row r="18" spans="1:10" ht="20.100000000000001" customHeight="1" x14ac:dyDescent="0.25">
      <c r="A18" s="57" t="s">
        <v>15</v>
      </c>
      <c r="B18" s="12"/>
      <c r="C18" s="12"/>
      <c r="D18" s="58"/>
      <c r="E18" s="55"/>
      <c r="F18" s="12"/>
      <c r="G18" s="58"/>
      <c r="H18" s="55"/>
      <c r="I18" s="12"/>
      <c r="J18" s="58"/>
    </row>
    <row r="19" spans="1:10" ht="20.100000000000001" customHeight="1" x14ac:dyDescent="0.25">
      <c r="A19" s="57" t="s">
        <v>372</v>
      </c>
      <c r="B19" s="12"/>
      <c r="C19" s="12"/>
      <c r="D19" s="58"/>
      <c r="E19" s="55"/>
      <c r="F19" s="12"/>
      <c r="G19" s="58"/>
      <c r="H19" s="55"/>
      <c r="I19" s="12"/>
      <c r="J19" s="58"/>
    </row>
    <row r="20" spans="1:10" ht="20.100000000000001" customHeight="1" x14ac:dyDescent="0.25">
      <c r="A20" s="57" t="s">
        <v>16</v>
      </c>
      <c r="B20" s="12"/>
      <c r="C20" s="12"/>
      <c r="D20" s="58"/>
      <c r="E20" s="55"/>
      <c r="F20" s="12"/>
      <c r="G20" s="58"/>
      <c r="H20" s="55"/>
      <c r="I20" s="12"/>
      <c r="J20" s="60"/>
    </row>
    <row r="21" spans="1:10" ht="20.100000000000001" customHeight="1" x14ac:dyDescent="0.25">
      <c r="A21" s="57" t="s">
        <v>373</v>
      </c>
      <c r="B21" s="12"/>
      <c r="C21" s="12"/>
      <c r="D21" s="76"/>
      <c r="E21" s="55"/>
      <c r="F21" s="12"/>
      <c r="G21" s="58"/>
      <c r="H21" s="55"/>
      <c r="I21" s="12"/>
      <c r="J21" s="58"/>
    </row>
    <row r="22" spans="1:10" ht="20.100000000000001" customHeight="1" x14ac:dyDescent="0.25">
      <c r="A22" s="57" t="s">
        <v>17</v>
      </c>
      <c r="B22" s="12"/>
      <c r="C22" s="12"/>
      <c r="D22" s="58"/>
      <c r="E22" s="55"/>
      <c r="F22" s="12"/>
      <c r="G22" s="58"/>
      <c r="H22" s="55"/>
      <c r="I22" s="12"/>
      <c r="J22" s="58"/>
    </row>
    <row r="23" spans="1:10" ht="20.100000000000001" customHeight="1" x14ac:dyDescent="0.25">
      <c r="A23" s="57" t="s">
        <v>18</v>
      </c>
      <c r="B23" s="12"/>
      <c r="C23" s="12"/>
      <c r="D23" s="58"/>
      <c r="E23" s="55"/>
      <c r="F23" s="12"/>
      <c r="G23" s="58"/>
      <c r="H23" s="55"/>
      <c r="I23" s="12"/>
      <c r="J23" s="58"/>
    </row>
    <row r="24" spans="1:10" ht="20.100000000000001" customHeight="1" x14ac:dyDescent="0.25">
      <c r="A24" s="57" t="s">
        <v>19</v>
      </c>
      <c r="B24" s="12"/>
      <c r="C24" s="12"/>
      <c r="D24" s="58"/>
      <c r="E24" s="55"/>
      <c r="F24" s="12"/>
      <c r="G24" s="58"/>
      <c r="H24" s="55"/>
      <c r="I24" s="12"/>
      <c r="J24" s="58"/>
    </row>
    <row r="25" spans="1:10" ht="20.100000000000001" customHeight="1" x14ac:dyDescent="0.25">
      <c r="A25" s="57" t="s">
        <v>20</v>
      </c>
      <c r="B25" s="65"/>
      <c r="C25" s="65"/>
      <c r="D25" s="74"/>
      <c r="E25" s="65"/>
      <c r="F25" s="65"/>
      <c r="G25" s="65"/>
      <c r="H25" s="65"/>
      <c r="I25" s="65"/>
      <c r="J25" s="74"/>
    </row>
    <row r="26" spans="1:10" ht="20.100000000000001" customHeight="1" x14ac:dyDescent="0.25">
      <c r="A26" s="57" t="s">
        <v>21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20.100000000000001" customHeight="1" x14ac:dyDescent="0.25">
      <c r="A27" s="57" t="s">
        <v>346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20.100000000000001" customHeight="1" x14ac:dyDescent="0.25">
      <c r="A28" s="57" t="s">
        <v>374</v>
      </c>
      <c r="B28" s="65"/>
      <c r="C28" s="65"/>
      <c r="D28" s="74"/>
      <c r="E28" s="65"/>
      <c r="F28" s="65"/>
      <c r="G28" s="65"/>
      <c r="H28" s="65"/>
      <c r="I28" s="65"/>
      <c r="J28" s="74"/>
    </row>
    <row r="29" spans="1:10" ht="20.100000000000001" customHeight="1" x14ac:dyDescent="0.25">
      <c r="A29" s="57" t="s">
        <v>22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0.100000000000001" customHeight="1" x14ac:dyDescent="0.25">
      <c r="A30" s="57" t="s">
        <v>23</v>
      </c>
      <c r="B30" s="65">
        <v>1</v>
      </c>
      <c r="C30" s="65"/>
      <c r="D30" s="73"/>
      <c r="E30" s="65"/>
      <c r="F30" s="65"/>
      <c r="G30" s="65"/>
      <c r="H30" s="65">
        <v>1</v>
      </c>
      <c r="I30" s="65"/>
      <c r="J30" s="65"/>
    </row>
    <row r="31" spans="1:10" ht="20.100000000000001" customHeight="1" x14ac:dyDescent="0.25">
      <c r="A31" s="57" t="s">
        <v>24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20.100000000000001" customHeight="1" x14ac:dyDescent="0.25">
      <c r="A32" s="57" t="s">
        <v>25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20.100000000000001" customHeight="1" x14ac:dyDescent="0.25">
      <c r="A33" s="57" t="s">
        <v>26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20.100000000000001" customHeight="1" x14ac:dyDescent="0.25">
      <c r="A34" s="7" t="s">
        <v>27</v>
      </c>
      <c r="B34" s="65">
        <v>2</v>
      </c>
      <c r="C34" s="65" t="s">
        <v>330</v>
      </c>
      <c r="D34" s="74">
        <v>-100</v>
      </c>
      <c r="E34" s="65">
        <v>1</v>
      </c>
      <c r="F34" s="65" t="s">
        <v>330</v>
      </c>
      <c r="G34" s="74">
        <v>-100</v>
      </c>
      <c r="H34" s="65">
        <v>2</v>
      </c>
      <c r="I34" s="65"/>
      <c r="J34" s="74">
        <v>-100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8 D10 D12:D15 D17:D24 D26:D27 D29 G7:G8 G10:G15 J7:J10 J12:J15 J17:J19 J21:J24 J26:J27 J29 G17:G32 G34 D31:D32 D34 J31:J32 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M15" sqref="M15"/>
    </sheetView>
  </sheetViews>
  <sheetFormatPr defaultRowHeight="15" x14ac:dyDescent="0.25"/>
  <cols>
    <col min="1" max="1" width="36.28515625" customWidth="1"/>
  </cols>
  <sheetData>
    <row r="1" spans="1:10" ht="18" x14ac:dyDescent="0.25">
      <c r="A1" s="177" t="s">
        <v>162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customHeight="1" thickBot="1" x14ac:dyDescent="0.3">
      <c r="A2" s="177" t="s">
        <v>413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78" t="s">
        <v>0</v>
      </c>
      <c r="B3" s="181" t="s">
        <v>190</v>
      </c>
      <c r="C3" s="181"/>
      <c r="D3" s="181"/>
      <c r="E3" s="181"/>
      <c r="F3" s="181"/>
      <c r="G3" s="181"/>
      <c r="H3" s="181"/>
      <c r="I3" s="181"/>
      <c r="J3" s="182"/>
    </row>
    <row r="4" spans="1:10" ht="18" customHeight="1" x14ac:dyDescent="0.25">
      <c r="A4" s="179"/>
      <c r="B4" s="183" t="s">
        <v>2</v>
      </c>
      <c r="C4" s="183"/>
      <c r="D4" s="183"/>
      <c r="E4" s="183" t="s">
        <v>3</v>
      </c>
      <c r="F4" s="183"/>
      <c r="G4" s="183"/>
      <c r="H4" s="183" t="s">
        <v>4</v>
      </c>
      <c r="I4" s="183"/>
      <c r="J4" s="184"/>
    </row>
    <row r="5" spans="1:10" ht="16.5" customHeight="1" thickBot="1" x14ac:dyDescent="0.3">
      <c r="A5" s="180"/>
      <c r="B5" s="140">
        <v>2022</v>
      </c>
      <c r="C5" s="140">
        <v>2023</v>
      </c>
      <c r="D5" s="140" t="s">
        <v>5</v>
      </c>
      <c r="E5" s="140">
        <v>2022</v>
      </c>
      <c r="F5" s="140">
        <v>2023</v>
      </c>
      <c r="G5" s="140" t="s">
        <v>5</v>
      </c>
      <c r="H5" s="140">
        <v>2022</v>
      </c>
      <c r="I5" s="140">
        <v>2023</v>
      </c>
      <c r="J5" s="141" t="s">
        <v>5</v>
      </c>
    </row>
    <row r="6" spans="1:10" x14ac:dyDescent="0.25">
      <c r="A6" s="135" t="s">
        <v>6</v>
      </c>
      <c r="B6" s="136"/>
      <c r="C6" s="136"/>
      <c r="D6" s="137"/>
      <c r="E6" s="136"/>
      <c r="F6" s="136"/>
      <c r="G6" s="138"/>
      <c r="H6" s="136"/>
      <c r="I6" s="136"/>
      <c r="J6" s="139"/>
    </row>
    <row r="7" spans="1:10" ht="15.75" x14ac:dyDescent="0.25">
      <c r="A7" s="128" t="s">
        <v>7</v>
      </c>
      <c r="B7" s="125">
        <v>132</v>
      </c>
      <c r="C7" s="125">
        <v>177</v>
      </c>
      <c r="D7" s="126">
        <v>34.1</v>
      </c>
      <c r="E7" s="125">
        <v>35</v>
      </c>
      <c r="F7" s="125">
        <v>39</v>
      </c>
      <c r="G7" s="126">
        <v>11.4</v>
      </c>
      <c r="H7" s="125">
        <v>140</v>
      </c>
      <c r="I7" s="125">
        <v>226</v>
      </c>
      <c r="J7" s="129">
        <v>61.4</v>
      </c>
    </row>
    <row r="8" spans="1:10" ht="15.75" x14ac:dyDescent="0.25">
      <c r="A8" s="128" t="s">
        <v>8</v>
      </c>
      <c r="B8" s="125">
        <v>113</v>
      </c>
      <c r="C8" s="125">
        <v>208</v>
      </c>
      <c r="D8" s="126">
        <v>84.1</v>
      </c>
      <c r="E8" s="125">
        <v>17</v>
      </c>
      <c r="F8" s="125">
        <v>31</v>
      </c>
      <c r="G8" s="126">
        <v>82.4</v>
      </c>
      <c r="H8" s="125">
        <v>135</v>
      </c>
      <c r="I8" s="125">
        <v>217</v>
      </c>
      <c r="J8" s="129">
        <v>60.7</v>
      </c>
    </row>
    <row r="9" spans="1:10" ht="15.75" x14ac:dyDescent="0.25">
      <c r="A9" s="128" t="s">
        <v>9</v>
      </c>
      <c r="B9" s="125">
        <v>391</v>
      </c>
      <c r="C9" s="125">
        <v>556</v>
      </c>
      <c r="D9" s="126">
        <v>42.2</v>
      </c>
      <c r="E9" s="125">
        <v>68</v>
      </c>
      <c r="F9" s="125">
        <v>87</v>
      </c>
      <c r="G9" s="126">
        <v>27.9</v>
      </c>
      <c r="H9" s="125">
        <v>479</v>
      </c>
      <c r="I9" s="125">
        <v>656</v>
      </c>
      <c r="J9" s="129">
        <v>37</v>
      </c>
    </row>
    <row r="10" spans="1:10" ht="15.75" x14ac:dyDescent="0.25">
      <c r="A10" s="128" t="s">
        <v>345</v>
      </c>
      <c r="B10" s="125">
        <v>113</v>
      </c>
      <c r="C10" s="125">
        <v>168</v>
      </c>
      <c r="D10" s="126">
        <v>48.7</v>
      </c>
      <c r="E10" s="125">
        <v>21</v>
      </c>
      <c r="F10" s="125">
        <v>59</v>
      </c>
      <c r="G10" s="126">
        <v>181</v>
      </c>
      <c r="H10" s="125">
        <v>144</v>
      </c>
      <c r="I10" s="125">
        <v>247</v>
      </c>
      <c r="J10" s="129">
        <v>71.5</v>
      </c>
    </row>
    <row r="11" spans="1:10" ht="15.75" x14ac:dyDescent="0.25">
      <c r="A11" s="128" t="s">
        <v>10</v>
      </c>
      <c r="B11" s="125">
        <v>163</v>
      </c>
      <c r="C11" s="125">
        <v>251</v>
      </c>
      <c r="D11" s="126">
        <v>54</v>
      </c>
      <c r="E11" s="125">
        <v>26</v>
      </c>
      <c r="F11" s="125">
        <v>35</v>
      </c>
      <c r="G11" s="126">
        <v>34.6</v>
      </c>
      <c r="H11" s="125">
        <v>249</v>
      </c>
      <c r="I11" s="125">
        <v>325</v>
      </c>
      <c r="J11" s="129">
        <v>30.5</v>
      </c>
    </row>
    <row r="12" spans="1:10" ht="15.75" x14ac:dyDescent="0.25">
      <c r="A12" s="128" t="s">
        <v>11</v>
      </c>
      <c r="B12" s="125">
        <v>111</v>
      </c>
      <c r="C12" s="125">
        <v>104</v>
      </c>
      <c r="D12" s="126">
        <v>-6.3</v>
      </c>
      <c r="E12" s="125">
        <v>19</v>
      </c>
      <c r="F12" s="125">
        <v>20</v>
      </c>
      <c r="G12" s="126">
        <v>5.3</v>
      </c>
      <c r="H12" s="125">
        <v>131</v>
      </c>
      <c r="I12" s="125">
        <v>117</v>
      </c>
      <c r="J12" s="129">
        <v>-10.7</v>
      </c>
    </row>
    <row r="13" spans="1:10" ht="15.75" x14ac:dyDescent="0.25">
      <c r="A13" s="128" t="s">
        <v>371</v>
      </c>
      <c r="B13" s="125">
        <v>154</v>
      </c>
      <c r="C13" s="125">
        <v>208</v>
      </c>
      <c r="D13" s="126">
        <v>35.1</v>
      </c>
      <c r="E13" s="125">
        <v>27</v>
      </c>
      <c r="F13" s="125">
        <v>17</v>
      </c>
      <c r="G13" s="126">
        <v>-37</v>
      </c>
      <c r="H13" s="125">
        <v>197</v>
      </c>
      <c r="I13" s="125">
        <v>250</v>
      </c>
      <c r="J13" s="129">
        <v>26.9</v>
      </c>
    </row>
    <row r="14" spans="1:10" ht="15.75" x14ac:dyDescent="0.25">
      <c r="A14" s="128" t="s">
        <v>12</v>
      </c>
      <c r="B14" s="125">
        <v>179</v>
      </c>
      <c r="C14" s="125">
        <v>251</v>
      </c>
      <c r="D14" s="126">
        <v>40.200000000000003</v>
      </c>
      <c r="E14" s="125">
        <v>19</v>
      </c>
      <c r="F14" s="125">
        <v>29</v>
      </c>
      <c r="G14" s="126">
        <v>52.6</v>
      </c>
      <c r="H14" s="125">
        <v>230</v>
      </c>
      <c r="I14" s="125">
        <v>380</v>
      </c>
      <c r="J14" s="129">
        <v>65.2</v>
      </c>
    </row>
    <row r="15" spans="1:10" ht="15.75" x14ac:dyDescent="0.25">
      <c r="A15" s="128" t="s">
        <v>13</v>
      </c>
      <c r="B15" s="125">
        <v>226</v>
      </c>
      <c r="C15" s="125">
        <v>469</v>
      </c>
      <c r="D15" s="126">
        <v>107.5</v>
      </c>
      <c r="E15" s="125">
        <v>39</v>
      </c>
      <c r="F15" s="125">
        <v>56</v>
      </c>
      <c r="G15" s="126">
        <v>43.6</v>
      </c>
      <c r="H15" s="125">
        <v>264</v>
      </c>
      <c r="I15" s="125">
        <v>580</v>
      </c>
      <c r="J15" s="129">
        <v>119.7</v>
      </c>
    </row>
    <row r="16" spans="1:10" ht="15.75" x14ac:dyDescent="0.25">
      <c r="A16" s="128" t="s">
        <v>14</v>
      </c>
      <c r="B16" s="125">
        <v>275</v>
      </c>
      <c r="C16" s="125">
        <v>526</v>
      </c>
      <c r="D16" s="126">
        <v>91.3</v>
      </c>
      <c r="E16" s="125">
        <v>18</v>
      </c>
      <c r="F16" s="125">
        <v>35</v>
      </c>
      <c r="G16" s="126">
        <v>94.4</v>
      </c>
      <c r="H16" s="125">
        <v>294</v>
      </c>
      <c r="I16" s="125">
        <v>598</v>
      </c>
      <c r="J16" s="129">
        <v>103.4</v>
      </c>
    </row>
    <row r="17" spans="1:10" ht="15.75" x14ac:dyDescent="0.25">
      <c r="A17" s="128" t="s">
        <v>15</v>
      </c>
      <c r="B17" s="125">
        <v>137</v>
      </c>
      <c r="C17" s="125">
        <v>178</v>
      </c>
      <c r="D17" s="126">
        <v>29.9</v>
      </c>
      <c r="E17" s="125">
        <v>23</v>
      </c>
      <c r="F17" s="125">
        <v>29</v>
      </c>
      <c r="G17" s="126">
        <v>26.1</v>
      </c>
      <c r="H17" s="125">
        <v>178</v>
      </c>
      <c r="I17" s="125">
        <v>227</v>
      </c>
      <c r="J17" s="129">
        <v>27.5</v>
      </c>
    </row>
    <row r="18" spans="1:10" ht="15.75" x14ac:dyDescent="0.25">
      <c r="A18" s="128" t="s">
        <v>347</v>
      </c>
      <c r="B18" s="125">
        <v>33</v>
      </c>
      <c r="C18" s="125" t="s">
        <v>375</v>
      </c>
      <c r="D18" s="126">
        <v>-100</v>
      </c>
      <c r="E18" s="125">
        <v>4</v>
      </c>
      <c r="F18" s="100"/>
      <c r="G18" s="126">
        <v>-100</v>
      </c>
      <c r="H18" s="125">
        <v>37</v>
      </c>
      <c r="I18" s="100"/>
      <c r="J18" s="129">
        <v>-100</v>
      </c>
    </row>
    <row r="19" spans="1:10" ht="15.75" x14ac:dyDescent="0.25">
      <c r="A19" s="128" t="s">
        <v>16</v>
      </c>
      <c r="B19" s="125">
        <v>400</v>
      </c>
      <c r="C19" s="125">
        <v>503</v>
      </c>
      <c r="D19" s="126">
        <v>25.8</v>
      </c>
      <c r="E19" s="125">
        <v>77</v>
      </c>
      <c r="F19" s="125">
        <v>64</v>
      </c>
      <c r="G19" s="126">
        <v>-16.899999999999999</v>
      </c>
      <c r="H19" s="125">
        <v>536</v>
      </c>
      <c r="I19" s="125">
        <v>673</v>
      </c>
      <c r="J19" s="129">
        <v>25.6</v>
      </c>
    </row>
    <row r="20" spans="1:10" ht="15.75" x14ac:dyDescent="0.25">
      <c r="A20" s="128" t="s">
        <v>373</v>
      </c>
      <c r="B20" s="125">
        <v>137</v>
      </c>
      <c r="C20" s="125">
        <v>251</v>
      </c>
      <c r="D20" s="126">
        <v>83.2</v>
      </c>
      <c r="E20" s="125">
        <v>21</v>
      </c>
      <c r="F20" s="125">
        <v>33</v>
      </c>
      <c r="G20" s="126">
        <v>57.1</v>
      </c>
      <c r="H20" s="125">
        <v>156</v>
      </c>
      <c r="I20" s="125">
        <v>300</v>
      </c>
      <c r="J20" s="129">
        <v>92.3</v>
      </c>
    </row>
    <row r="21" spans="1:10" ht="15.75" x14ac:dyDescent="0.25">
      <c r="A21" s="128" t="s">
        <v>17</v>
      </c>
      <c r="B21" s="125">
        <v>252</v>
      </c>
      <c r="C21" s="125">
        <v>385</v>
      </c>
      <c r="D21" s="126">
        <v>52.8</v>
      </c>
      <c r="E21" s="125">
        <v>33</v>
      </c>
      <c r="F21" s="125">
        <v>47</v>
      </c>
      <c r="G21" s="126">
        <v>42.4</v>
      </c>
      <c r="H21" s="125">
        <v>317</v>
      </c>
      <c r="I21" s="125">
        <v>443</v>
      </c>
      <c r="J21" s="129">
        <v>39.700000000000003</v>
      </c>
    </row>
    <row r="22" spans="1:10" ht="15.75" x14ac:dyDescent="0.25">
      <c r="A22" s="128" t="s">
        <v>18</v>
      </c>
      <c r="B22" s="125">
        <v>186</v>
      </c>
      <c r="C22" s="125">
        <v>244</v>
      </c>
      <c r="D22" s="126">
        <v>31.2</v>
      </c>
      <c r="E22" s="125">
        <v>29</v>
      </c>
      <c r="F22" s="125">
        <v>28</v>
      </c>
      <c r="G22" s="126">
        <v>-3.4</v>
      </c>
      <c r="H22" s="125">
        <v>227</v>
      </c>
      <c r="I22" s="125">
        <v>311</v>
      </c>
      <c r="J22" s="129">
        <v>37</v>
      </c>
    </row>
    <row r="23" spans="1:10" ht="15.75" x14ac:dyDescent="0.25">
      <c r="A23" s="128" t="s">
        <v>19</v>
      </c>
      <c r="B23" s="125">
        <v>138</v>
      </c>
      <c r="C23" s="125">
        <v>167</v>
      </c>
      <c r="D23" s="126">
        <v>21</v>
      </c>
      <c r="E23" s="125">
        <v>28</v>
      </c>
      <c r="F23" s="125">
        <v>31</v>
      </c>
      <c r="G23" s="126">
        <v>10.7</v>
      </c>
      <c r="H23" s="125">
        <v>171</v>
      </c>
      <c r="I23" s="125">
        <v>214</v>
      </c>
      <c r="J23" s="129">
        <v>25.1</v>
      </c>
    </row>
    <row r="24" spans="1:10" ht="15.75" x14ac:dyDescent="0.25">
      <c r="A24" s="128" t="s">
        <v>20</v>
      </c>
      <c r="B24" s="125">
        <v>96</v>
      </c>
      <c r="C24" s="125">
        <v>188</v>
      </c>
      <c r="D24" s="126">
        <v>95.8</v>
      </c>
      <c r="E24" s="125">
        <v>11</v>
      </c>
      <c r="F24" s="125">
        <v>21</v>
      </c>
      <c r="G24" s="126">
        <v>90.9</v>
      </c>
      <c r="H24" s="125">
        <v>112</v>
      </c>
      <c r="I24" s="125">
        <v>225</v>
      </c>
      <c r="J24" s="129">
        <v>100.9</v>
      </c>
    </row>
    <row r="25" spans="1:10" ht="15.75" x14ac:dyDescent="0.25">
      <c r="A25" s="128" t="s">
        <v>21</v>
      </c>
      <c r="B25" s="125">
        <v>136</v>
      </c>
      <c r="C25" s="125">
        <v>156</v>
      </c>
      <c r="D25" s="126">
        <v>14.7</v>
      </c>
      <c r="E25" s="125">
        <v>25</v>
      </c>
      <c r="F25" s="125">
        <v>27</v>
      </c>
      <c r="G25" s="126">
        <v>8</v>
      </c>
      <c r="H25" s="125">
        <v>185</v>
      </c>
      <c r="I25" s="125">
        <v>203</v>
      </c>
      <c r="J25" s="129">
        <v>9.6999999999999993</v>
      </c>
    </row>
    <row r="26" spans="1:10" ht="15.75" x14ac:dyDescent="0.25">
      <c r="A26" s="128" t="s">
        <v>346</v>
      </c>
      <c r="B26" s="125">
        <v>168</v>
      </c>
      <c r="C26" s="125">
        <v>424</v>
      </c>
      <c r="D26" s="126">
        <v>152.4</v>
      </c>
      <c r="E26" s="125">
        <v>25</v>
      </c>
      <c r="F26" s="125">
        <v>55</v>
      </c>
      <c r="G26" s="126">
        <v>120</v>
      </c>
      <c r="H26" s="125">
        <v>192</v>
      </c>
      <c r="I26" s="125">
        <v>500</v>
      </c>
      <c r="J26" s="129">
        <v>160.4</v>
      </c>
    </row>
    <row r="27" spans="1:10" ht="15.75" x14ac:dyDescent="0.25">
      <c r="A27" s="128" t="s">
        <v>348</v>
      </c>
      <c r="B27" s="125">
        <v>57</v>
      </c>
      <c r="C27" s="125">
        <v>39</v>
      </c>
      <c r="D27" s="126">
        <v>-31.6</v>
      </c>
      <c r="E27" s="125">
        <v>6</v>
      </c>
      <c r="F27" s="125">
        <v>8</v>
      </c>
      <c r="G27" s="126">
        <v>33.299999999999997</v>
      </c>
      <c r="H27" s="125">
        <v>74</v>
      </c>
      <c r="I27" s="125">
        <v>52</v>
      </c>
      <c r="J27" s="129">
        <v>-29.7</v>
      </c>
    </row>
    <row r="28" spans="1:10" ht="15.75" x14ac:dyDescent="0.25">
      <c r="A28" s="128" t="s">
        <v>22</v>
      </c>
      <c r="B28" s="125">
        <v>163</v>
      </c>
      <c r="C28" s="125">
        <v>180</v>
      </c>
      <c r="D28" s="126">
        <v>10.4</v>
      </c>
      <c r="E28" s="125">
        <v>39</v>
      </c>
      <c r="F28" s="125">
        <v>32</v>
      </c>
      <c r="G28" s="126">
        <v>-17.899999999999999</v>
      </c>
      <c r="H28" s="125">
        <v>211</v>
      </c>
      <c r="I28" s="125">
        <v>254</v>
      </c>
      <c r="J28" s="129">
        <v>20.399999999999999</v>
      </c>
    </row>
    <row r="29" spans="1:10" ht="15.75" x14ac:dyDescent="0.25">
      <c r="A29" s="128" t="s">
        <v>23</v>
      </c>
      <c r="B29" s="125">
        <v>113</v>
      </c>
      <c r="C29" s="125">
        <v>187</v>
      </c>
      <c r="D29" s="126">
        <v>65.5</v>
      </c>
      <c r="E29" s="125">
        <v>19</v>
      </c>
      <c r="F29" s="125">
        <v>34</v>
      </c>
      <c r="G29" s="126">
        <v>78.900000000000006</v>
      </c>
      <c r="H29" s="125">
        <v>120</v>
      </c>
      <c r="I29" s="125">
        <v>216</v>
      </c>
      <c r="J29" s="129">
        <v>80</v>
      </c>
    </row>
    <row r="30" spans="1:10" ht="15.75" x14ac:dyDescent="0.25">
      <c r="A30" s="128" t="s">
        <v>24</v>
      </c>
      <c r="B30" s="125">
        <v>75</v>
      </c>
      <c r="C30" s="125">
        <v>149</v>
      </c>
      <c r="D30" s="126">
        <v>98.7</v>
      </c>
      <c r="E30" s="125">
        <v>12</v>
      </c>
      <c r="F30" s="125">
        <v>21</v>
      </c>
      <c r="G30" s="126">
        <v>75</v>
      </c>
      <c r="H30" s="125">
        <v>108</v>
      </c>
      <c r="I30" s="125">
        <v>177</v>
      </c>
      <c r="J30" s="129">
        <v>63.9</v>
      </c>
    </row>
    <row r="31" spans="1:10" ht="15.75" x14ac:dyDescent="0.25">
      <c r="A31" s="128" t="s">
        <v>25</v>
      </c>
      <c r="B31" s="125">
        <v>80</v>
      </c>
      <c r="C31" s="125">
        <v>125</v>
      </c>
      <c r="D31" s="126">
        <v>56.3</v>
      </c>
      <c r="E31" s="125">
        <v>20</v>
      </c>
      <c r="F31" s="125">
        <v>14</v>
      </c>
      <c r="G31" s="126">
        <v>-30</v>
      </c>
      <c r="H31" s="125">
        <v>103</v>
      </c>
      <c r="I31" s="125">
        <v>157</v>
      </c>
      <c r="J31" s="129">
        <v>52.4</v>
      </c>
    </row>
    <row r="32" spans="1:10" x14ac:dyDescent="0.25">
      <c r="A32" s="127" t="s">
        <v>26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ht="15.75" thickBot="1" x14ac:dyDescent="0.3">
      <c r="A33" s="131" t="s">
        <v>27</v>
      </c>
      <c r="B33" s="132">
        <v>4028</v>
      </c>
      <c r="C33" s="133">
        <v>6094</v>
      </c>
      <c r="D33" s="132">
        <v>51.3</v>
      </c>
      <c r="E33" s="132">
        <v>661</v>
      </c>
      <c r="F33" s="133">
        <v>852</v>
      </c>
      <c r="G33" s="132">
        <v>28.9</v>
      </c>
      <c r="H33" s="132">
        <v>4990</v>
      </c>
      <c r="I33" s="133">
        <v>7548</v>
      </c>
      <c r="J33" s="134">
        <v>51.3</v>
      </c>
    </row>
    <row r="34" spans="1:10" x14ac:dyDescent="0.25">
      <c r="B34" t="s">
        <v>330</v>
      </c>
      <c r="C34" t="s">
        <v>330</v>
      </c>
      <c r="D34" t="s">
        <v>330</v>
      </c>
      <c r="E34" t="s">
        <v>330</v>
      </c>
      <c r="F34" t="s">
        <v>330</v>
      </c>
      <c r="G34" t="s">
        <v>330</v>
      </c>
      <c r="H34" t="s">
        <v>330</v>
      </c>
      <c r="I34" t="s">
        <v>330</v>
      </c>
      <c r="J34" t="s">
        <v>330</v>
      </c>
    </row>
    <row r="35" spans="1:10" ht="35.25" customHeight="1" x14ac:dyDescent="0.25">
      <c r="A35" s="175" t="s">
        <v>339</v>
      </c>
      <c r="B35" s="176"/>
      <c r="C35" s="176"/>
      <c r="D35" s="176"/>
      <c r="E35" s="176"/>
      <c r="F35" s="176"/>
      <c r="G35" s="176"/>
      <c r="H35" s="176"/>
      <c r="I35" s="176"/>
      <c r="J35" s="176"/>
    </row>
    <row r="36" spans="1:10" x14ac:dyDescent="0.25">
      <c r="B36" t="s">
        <v>330</v>
      </c>
      <c r="C36" t="s">
        <v>330</v>
      </c>
      <c r="D36" t="s">
        <v>330</v>
      </c>
      <c r="E36" t="s">
        <v>330</v>
      </c>
      <c r="F36" t="s">
        <v>330</v>
      </c>
      <c r="G36" t="s">
        <v>330</v>
      </c>
      <c r="H36" t="s">
        <v>330</v>
      </c>
      <c r="I36" t="s">
        <v>330</v>
      </c>
      <c r="J36" t="s">
        <v>330</v>
      </c>
    </row>
    <row r="37" spans="1:10" x14ac:dyDescent="0.25">
      <c r="B37" t="s">
        <v>330</v>
      </c>
      <c r="C37" t="s">
        <v>330</v>
      </c>
      <c r="D37" t="s">
        <v>330</v>
      </c>
      <c r="E37" t="s">
        <v>330</v>
      </c>
      <c r="F37" t="s">
        <v>330</v>
      </c>
      <c r="G37" t="s">
        <v>330</v>
      </c>
      <c r="H37" t="s">
        <v>330</v>
      </c>
      <c r="I37" t="s">
        <v>330</v>
      </c>
      <c r="J37" t="s">
        <v>330</v>
      </c>
    </row>
    <row r="38" spans="1:10" x14ac:dyDescent="0.25">
      <c r="B38" t="s">
        <v>330</v>
      </c>
      <c r="C38" t="s">
        <v>330</v>
      </c>
      <c r="D38" t="s">
        <v>330</v>
      </c>
      <c r="E38" t="s">
        <v>330</v>
      </c>
      <c r="F38" t="s">
        <v>330</v>
      </c>
      <c r="G38" t="s">
        <v>330</v>
      </c>
      <c r="H38" t="s">
        <v>330</v>
      </c>
      <c r="I38" t="s">
        <v>330</v>
      </c>
      <c r="J38" t="s">
        <v>330</v>
      </c>
    </row>
  </sheetData>
  <mergeCells count="8">
    <mergeCell ref="A35:J35"/>
    <mergeCell ref="A1:J1"/>
    <mergeCell ref="A2:J2"/>
    <mergeCell ref="A3:A5"/>
    <mergeCell ref="B3:J3"/>
    <mergeCell ref="B4:D4"/>
    <mergeCell ref="E4:G4"/>
    <mergeCell ref="H4:J4"/>
  </mergeCells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A8C05-5273-4D24-98D9-BF5F93AA48F4}">
  <dimension ref="A1:J39"/>
  <sheetViews>
    <sheetView workbookViewId="0">
      <selection activeCell="M15" sqref="M15"/>
    </sheetView>
  </sheetViews>
  <sheetFormatPr defaultRowHeight="15" x14ac:dyDescent="0.25"/>
  <cols>
    <col min="1" max="1" width="36.28515625" customWidth="1"/>
  </cols>
  <sheetData>
    <row r="1" spans="1:10" ht="18" x14ac:dyDescent="0.25">
      <c r="A1" s="177" t="s">
        <v>162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customHeight="1" x14ac:dyDescent="0.25">
      <c r="A2" s="177" t="s">
        <v>414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83" t="s">
        <v>0</v>
      </c>
      <c r="B3" s="183" t="s">
        <v>190</v>
      </c>
      <c r="C3" s="183"/>
      <c r="D3" s="183"/>
      <c r="E3" s="183"/>
      <c r="F3" s="183"/>
      <c r="G3" s="183"/>
      <c r="H3" s="183"/>
      <c r="I3" s="183"/>
      <c r="J3" s="183"/>
    </row>
    <row r="4" spans="1:10" ht="18" customHeight="1" x14ac:dyDescent="0.25">
      <c r="A4" s="183"/>
      <c r="B4" s="183" t="s">
        <v>2</v>
      </c>
      <c r="C4" s="183"/>
      <c r="D4" s="183"/>
      <c r="E4" s="183" t="s">
        <v>3</v>
      </c>
      <c r="F4" s="183"/>
      <c r="G4" s="183"/>
      <c r="H4" s="183" t="s">
        <v>4</v>
      </c>
      <c r="I4" s="183"/>
      <c r="J4" s="183"/>
    </row>
    <row r="5" spans="1:10" ht="16.5" customHeight="1" x14ac:dyDescent="0.25">
      <c r="A5" s="183"/>
      <c r="B5" s="97">
        <v>2022</v>
      </c>
      <c r="C5" s="97">
        <v>2023</v>
      </c>
      <c r="D5" s="97" t="s">
        <v>5</v>
      </c>
      <c r="E5" s="97">
        <v>2022</v>
      </c>
      <c r="F5" s="97">
        <v>2023</v>
      </c>
      <c r="G5" s="97" t="s">
        <v>5</v>
      </c>
      <c r="H5" s="97">
        <v>2022</v>
      </c>
      <c r="I5" s="97">
        <v>2023</v>
      </c>
      <c r="J5" s="97" t="s">
        <v>5</v>
      </c>
    </row>
    <row r="6" spans="1:10" ht="15.75" x14ac:dyDescent="0.25">
      <c r="A6" s="57" t="s">
        <v>6</v>
      </c>
      <c r="B6" s="102"/>
      <c r="C6" s="102"/>
      <c r="D6" s="103"/>
      <c r="E6" s="102"/>
      <c r="F6" s="102"/>
      <c r="G6" s="104"/>
      <c r="H6" s="102"/>
      <c r="I6" s="102"/>
      <c r="J6" s="105"/>
    </row>
    <row r="7" spans="1:10" ht="15.75" x14ac:dyDescent="0.25">
      <c r="A7" s="79" t="s">
        <v>7</v>
      </c>
      <c r="B7" s="234">
        <v>31</v>
      </c>
      <c r="C7" s="234">
        <v>38</v>
      </c>
      <c r="D7" s="234" t="s">
        <v>415</v>
      </c>
      <c r="E7" s="234">
        <v>3</v>
      </c>
      <c r="F7" s="234">
        <v>13</v>
      </c>
      <c r="G7" s="234" t="s">
        <v>397</v>
      </c>
      <c r="H7" s="234">
        <v>39</v>
      </c>
      <c r="I7" s="234">
        <v>43</v>
      </c>
      <c r="J7" s="234" t="s">
        <v>416</v>
      </c>
    </row>
    <row r="8" spans="1:10" ht="15.75" x14ac:dyDescent="0.25">
      <c r="A8" s="79" t="s">
        <v>8</v>
      </c>
      <c r="B8" s="234">
        <v>22</v>
      </c>
      <c r="C8" s="234">
        <v>63</v>
      </c>
      <c r="D8" s="234" t="s">
        <v>417</v>
      </c>
      <c r="E8" s="234">
        <v>4</v>
      </c>
      <c r="F8" s="234">
        <v>4</v>
      </c>
      <c r="G8" s="234" t="s">
        <v>330</v>
      </c>
      <c r="H8" s="234">
        <v>28</v>
      </c>
      <c r="I8" s="234">
        <v>70</v>
      </c>
      <c r="J8" s="234" t="s">
        <v>363</v>
      </c>
    </row>
    <row r="9" spans="1:10" ht="15.75" x14ac:dyDescent="0.25">
      <c r="A9" s="79" t="s">
        <v>9</v>
      </c>
      <c r="B9" s="234">
        <v>103</v>
      </c>
      <c r="C9" s="234">
        <v>134</v>
      </c>
      <c r="D9" s="234" t="s">
        <v>418</v>
      </c>
      <c r="E9" s="234">
        <v>30</v>
      </c>
      <c r="F9" s="234">
        <v>16</v>
      </c>
      <c r="G9" s="234">
        <v>-46.7</v>
      </c>
      <c r="H9" s="234">
        <v>129</v>
      </c>
      <c r="I9" s="234">
        <v>170</v>
      </c>
      <c r="J9" s="234" t="s">
        <v>419</v>
      </c>
    </row>
    <row r="10" spans="1:10" ht="15.75" x14ac:dyDescent="0.25">
      <c r="A10" s="79" t="s">
        <v>345</v>
      </c>
      <c r="B10" s="234">
        <v>3</v>
      </c>
      <c r="C10" s="234">
        <v>34</v>
      </c>
      <c r="D10" s="234" t="s">
        <v>420</v>
      </c>
      <c r="E10" s="234">
        <v>1</v>
      </c>
      <c r="F10" s="234">
        <v>6</v>
      </c>
      <c r="G10" s="234" t="s">
        <v>384</v>
      </c>
      <c r="H10" s="234">
        <v>4</v>
      </c>
      <c r="I10" s="234">
        <v>49</v>
      </c>
      <c r="J10" s="234" t="s">
        <v>421</v>
      </c>
    </row>
    <row r="11" spans="1:10" ht="15.75" x14ac:dyDescent="0.25">
      <c r="A11" s="79" t="s">
        <v>10</v>
      </c>
      <c r="B11" s="234">
        <v>36</v>
      </c>
      <c r="C11" s="234">
        <v>62</v>
      </c>
      <c r="D11" s="234" t="s">
        <v>422</v>
      </c>
      <c r="E11" s="234">
        <v>9</v>
      </c>
      <c r="F11" s="234">
        <v>12</v>
      </c>
      <c r="G11" s="234" t="s">
        <v>332</v>
      </c>
      <c r="H11" s="234">
        <v>49</v>
      </c>
      <c r="I11" s="234">
        <v>79</v>
      </c>
      <c r="J11" s="234" t="s">
        <v>423</v>
      </c>
    </row>
    <row r="12" spans="1:10" ht="15.75" x14ac:dyDescent="0.25">
      <c r="A12" s="79" t="s">
        <v>11</v>
      </c>
      <c r="B12" s="234">
        <v>33</v>
      </c>
      <c r="C12" s="234">
        <v>33</v>
      </c>
      <c r="D12" s="234" t="s">
        <v>330</v>
      </c>
      <c r="E12" s="234">
        <v>7</v>
      </c>
      <c r="F12" s="234">
        <v>2</v>
      </c>
      <c r="G12" s="234">
        <v>-71.400000000000006</v>
      </c>
      <c r="H12" s="234">
        <v>41</v>
      </c>
      <c r="I12" s="234">
        <v>37</v>
      </c>
      <c r="J12" s="234">
        <v>-9.8000000000000007</v>
      </c>
    </row>
    <row r="13" spans="1:10" ht="15.75" x14ac:dyDescent="0.25">
      <c r="A13" s="79" t="s">
        <v>371</v>
      </c>
      <c r="B13" s="234">
        <v>19</v>
      </c>
      <c r="C13" s="234">
        <v>50</v>
      </c>
      <c r="D13" s="234" t="s">
        <v>424</v>
      </c>
      <c r="E13" s="234">
        <v>2</v>
      </c>
      <c r="F13" s="234">
        <v>2</v>
      </c>
      <c r="G13" s="234" t="s">
        <v>330</v>
      </c>
      <c r="H13" s="234">
        <v>32</v>
      </c>
      <c r="I13" s="234">
        <v>68</v>
      </c>
      <c r="J13" s="234" t="s">
        <v>425</v>
      </c>
    </row>
    <row r="14" spans="1:10" ht="15.75" x14ac:dyDescent="0.25">
      <c r="A14" s="79" t="s">
        <v>12</v>
      </c>
      <c r="B14" s="234">
        <v>35</v>
      </c>
      <c r="C14" s="234">
        <v>58</v>
      </c>
      <c r="D14" s="234" t="s">
        <v>390</v>
      </c>
      <c r="E14" s="234">
        <v>4</v>
      </c>
      <c r="F14" s="234">
        <v>7</v>
      </c>
      <c r="G14" s="234" t="s">
        <v>382</v>
      </c>
      <c r="H14" s="234">
        <v>48</v>
      </c>
      <c r="I14" s="234">
        <v>80</v>
      </c>
      <c r="J14" s="234" t="s">
        <v>362</v>
      </c>
    </row>
    <row r="15" spans="1:10" ht="15.75" x14ac:dyDescent="0.25">
      <c r="A15" s="79" t="s">
        <v>13</v>
      </c>
      <c r="B15" s="234">
        <v>47</v>
      </c>
      <c r="C15" s="234">
        <v>122</v>
      </c>
      <c r="D15" s="234" t="s">
        <v>426</v>
      </c>
      <c r="E15" s="234">
        <v>8</v>
      </c>
      <c r="F15" s="234">
        <v>17</v>
      </c>
      <c r="G15" s="234" t="s">
        <v>425</v>
      </c>
      <c r="H15" s="234">
        <v>47</v>
      </c>
      <c r="I15" s="234">
        <v>152</v>
      </c>
      <c r="J15" s="234" t="s">
        <v>427</v>
      </c>
    </row>
    <row r="16" spans="1:10" ht="15.75" x14ac:dyDescent="0.25">
      <c r="A16" s="79" t="s">
        <v>14</v>
      </c>
      <c r="B16" s="234">
        <v>66</v>
      </c>
      <c r="C16" s="234">
        <v>126</v>
      </c>
      <c r="D16" s="234" t="s">
        <v>428</v>
      </c>
      <c r="E16" s="234">
        <v>4</v>
      </c>
      <c r="F16" s="234">
        <v>3</v>
      </c>
      <c r="G16" s="234">
        <v>-25</v>
      </c>
      <c r="H16" s="234">
        <v>75</v>
      </c>
      <c r="I16" s="234">
        <v>146</v>
      </c>
      <c r="J16" s="234" t="s">
        <v>429</v>
      </c>
    </row>
    <row r="17" spans="1:10" ht="15.75" x14ac:dyDescent="0.25">
      <c r="A17" s="79" t="s">
        <v>15</v>
      </c>
      <c r="B17" s="234">
        <v>32</v>
      </c>
      <c r="C17" s="234">
        <v>52</v>
      </c>
      <c r="D17" s="234" t="s">
        <v>430</v>
      </c>
      <c r="E17" s="234">
        <v>5</v>
      </c>
      <c r="F17" s="234">
        <v>9</v>
      </c>
      <c r="G17" s="234" t="s">
        <v>407</v>
      </c>
      <c r="H17" s="234">
        <v>37</v>
      </c>
      <c r="I17" s="234">
        <v>74</v>
      </c>
      <c r="J17" s="234" t="s">
        <v>366</v>
      </c>
    </row>
    <row r="18" spans="1:10" ht="15.75" x14ac:dyDescent="0.25">
      <c r="A18" s="79" t="s">
        <v>372</v>
      </c>
      <c r="B18" s="234" t="s">
        <v>330</v>
      </c>
      <c r="C18" s="234" t="s">
        <v>330</v>
      </c>
      <c r="D18" s="234" t="s">
        <v>330</v>
      </c>
      <c r="E18" s="234" t="s">
        <v>330</v>
      </c>
      <c r="F18" s="234" t="s">
        <v>330</v>
      </c>
      <c r="G18" s="234" t="s">
        <v>330</v>
      </c>
      <c r="H18" s="234" t="s">
        <v>330</v>
      </c>
      <c r="I18" s="234" t="s">
        <v>330</v>
      </c>
      <c r="J18" s="234" t="s">
        <v>330</v>
      </c>
    </row>
    <row r="19" spans="1:10" ht="15.75" x14ac:dyDescent="0.25">
      <c r="A19" s="79" t="s">
        <v>16</v>
      </c>
      <c r="B19" s="234">
        <v>124</v>
      </c>
      <c r="C19" s="234">
        <v>128</v>
      </c>
      <c r="D19" s="234" t="s">
        <v>431</v>
      </c>
      <c r="E19" s="234">
        <v>25</v>
      </c>
      <c r="F19" s="234">
        <v>12</v>
      </c>
      <c r="G19" s="234">
        <v>-52</v>
      </c>
      <c r="H19" s="234">
        <v>161</v>
      </c>
      <c r="I19" s="234">
        <v>157</v>
      </c>
      <c r="J19" s="234">
        <v>-2.5</v>
      </c>
    </row>
    <row r="20" spans="1:10" ht="15.75" x14ac:dyDescent="0.25">
      <c r="A20" s="79" t="s">
        <v>373</v>
      </c>
      <c r="B20" s="234">
        <v>9</v>
      </c>
      <c r="C20" s="234">
        <v>65</v>
      </c>
      <c r="D20" s="234" t="s">
        <v>432</v>
      </c>
      <c r="E20" s="234" t="s">
        <v>330</v>
      </c>
      <c r="F20" s="234">
        <v>7</v>
      </c>
      <c r="G20" s="234" t="s">
        <v>330</v>
      </c>
      <c r="H20" s="234">
        <v>12</v>
      </c>
      <c r="I20" s="234">
        <v>83</v>
      </c>
      <c r="J20" s="234" t="s">
        <v>433</v>
      </c>
    </row>
    <row r="21" spans="1:10" ht="15.75" x14ac:dyDescent="0.25">
      <c r="A21" s="79" t="s">
        <v>17</v>
      </c>
      <c r="B21" s="234">
        <v>57</v>
      </c>
      <c r="C21" s="234">
        <v>93</v>
      </c>
      <c r="D21" s="234" t="s">
        <v>434</v>
      </c>
      <c r="E21" s="234">
        <v>5</v>
      </c>
      <c r="F21" s="234">
        <v>11</v>
      </c>
      <c r="G21" s="234" t="s">
        <v>387</v>
      </c>
      <c r="H21" s="234">
        <v>76</v>
      </c>
      <c r="I21" s="234">
        <v>112</v>
      </c>
      <c r="J21" s="234" t="s">
        <v>435</v>
      </c>
    </row>
    <row r="22" spans="1:10" ht="15.75" x14ac:dyDescent="0.25">
      <c r="A22" s="79" t="s">
        <v>18</v>
      </c>
      <c r="B22" s="234">
        <v>57</v>
      </c>
      <c r="C22" s="234">
        <v>60</v>
      </c>
      <c r="D22" s="234" t="s">
        <v>436</v>
      </c>
      <c r="E22" s="234">
        <v>8</v>
      </c>
      <c r="F22" s="234">
        <v>5</v>
      </c>
      <c r="G22" s="234">
        <v>-37.5</v>
      </c>
      <c r="H22" s="234">
        <v>65</v>
      </c>
      <c r="I22" s="234">
        <v>76</v>
      </c>
      <c r="J22" s="234" t="s">
        <v>437</v>
      </c>
    </row>
    <row r="23" spans="1:10" ht="15.75" x14ac:dyDescent="0.25">
      <c r="A23" s="79" t="s">
        <v>19</v>
      </c>
      <c r="B23" s="234">
        <v>36</v>
      </c>
      <c r="C23" s="234">
        <v>43</v>
      </c>
      <c r="D23" s="234" t="s">
        <v>438</v>
      </c>
      <c r="E23" s="234">
        <v>3</v>
      </c>
      <c r="F23" s="234">
        <v>11</v>
      </c>
      <c r="G23" s="234" t="s">
        <v>393</v>
      </c>
      <c r="H23" s="234">
        <v>47</v>
      </c>
      <c r="I23" s="234">
        <v>51</v>
      </c>
      <c r="J23" s="234" t="s">
        <v>439</v>
      </c>
    </row>
    <row r="24" spans="1:10" ht="15.75" x14ac:dyDescent="0.25">
      <c r="A24" s="79" t="s">
        <v>20</v>
      </c>
      <c r="B24" s="234">
        <v>30</v>
      </c>
      <c r="C24" s="234">
        <v>52</v>
      </c>
      <c r="D24" s="234" t="s">
        <v>440</v>
      </c>
      <c r="E24" s="234">
        <v>1</v>
      </c>
      <c r="F24" s="234">
        <v>6</v>
      </c>
      <c r="G24" s="234" t="s">
        <v>384</v>
      </c>
      <c r="H24" s="234">
        <v>42</v>
      </c>
      <c r="I24" s="234">
        <v>65</v>
      </c>
      <c r="J24" s="234" t="s">
        <v>441</v>
      </c>
    </row>
    <row r="25" spans="1:10" ht="15.75" x14ac:dyDescent="0.25">
      <c r="A25" s="79" t="s">
        <v>21</v>
      </c>
      <c r="B25" s="234">
        <v>33</v>
      </c>
      <c r="C25" s="234">
        <v>34</v>
      </c>
      <c r="D25" s="234" t="s">
        <v>442</v>
      </c>
      <c r="E25" s="234">
        <v>11</v>
      </c>
      <c r="F25" s="234">
        <v>5</v>
      </c>
      <c r="G25" s="234">
        <v>-54.5</v>
      </c>
      <c r="H25" s="234">
        <v>45</v>
      </c>
      <c r="I25" s="234">
        <v>51</v>
      </c>
      <c r="J25" s="234" t="s">
        <v>443</v>
      </c>
    </row>
    <row r="26" spans="1:10" ht="15.75" x14ac:dyDescent="0.25">
      <c r="A26" s="79" t="s">
        <v>346</v>
      </c>
      <c r="B26" s="234">
        <v>9</v>
      </c>
      <c r="C26" s="234">
        <v>89</v>
      </c>
      <c r="D26" s="234" t="s">
        <v>444</v>
      </c>
      <c r="E26" s="234">
        <v>5</v>
      </c>
      <c r="F26" s="234">
        <v>14</v>
      </c>
      <c r="G26" s="234" t="s">
        <v>445</v>
      </c>
      <c r="H26" s="234">
        <v>11</v>
      </c>
      <c r="I26" s="234">
        <v>119</v>
      </c>
      <c r="J26" s="234" t="s">
        <v>446</v>
      </c>
    </row>
    <row r="27" spans="1:10" ht="15.75" x14ac:dyDescent="0.25">
      <c r="A27" s="79" t="s">
        <v>374</v>
      </c>
      <c r="B27" s="234" t="s">
        <v>330</v>
      </c>
      <c r="C27" s="234">
        <v>13</v>
      </c>
      <c r="D27" s="234" t="s">
        <v>330</v>
      </c>
      <c r="E27" s="234" t="s">
        <v>330</v>
      </c>
      <c r="F27" s="234">
        <v>1</v>
      </c>
      <c r="G27" s="234" t="s">
        <v>330</v>
      </c>
      <c r="H27" s="234" t="s">
        <v>330</v>
      </c>
      <c r="I27" s="234">
        <v>16</v>
      </c>
      <c r="J27" s="234" t="s">
        <v>330</v>
      </c>
    </row>
    <row r="28" spans="1:10" ht="15.75" x14ac:dyDescent="0.25">
      <c r="A28" s="79" t="s">
        <v>22</v>
      </c>
      <c r="B28" s="234">
        <v>33</v>
      </c>
      <c r="C28" s="234">
        <v>47</v>
      </c>
      <c r="D28" s="234" t="s">
        <v>447</v>
      </c>
      <c r="E28" s="234">
        <v>8</v>
      </c>
      <c r="F28" s="234">
        <v>8</v>
      </c>
      <c r="G28" s="234" t="s">
        <v>330</v>
      </c>
      <c r="H28" s="234">
        <v>46</v>
      </c>
      <c r="I28" s="234">
        <v>62</v>
      </c>
      <c r="J28" s="234" t="s">
        <v>448</v>
      </c>
    </row>
    <row r="29" spans="1:10" ht="15.75" x14ac:dyDescent="0.25">
      <c r="A29" s="79" t="s">
        <v>23</v>
      </c>
      <c r="B29" s="234">
        <v>32</v>
      </c>
      <c r="C29" s="234">
        <v>44</v>
      </c>
      <c r="D29" s="234" t="s">
        <v>449</v>
      </c>
      <c r="E29" s="234">
        <v>5</v>
      </c>
      <c r="F29" s="234">
        <v>3</v>
      </c>
      <c r="G29" s="234">
        <v>-40</v>
      </c>
      <c r="H29" s="234">
        <v>36</v>
      </c>
      <c r="I29" s="234">
        <v>54</v>
      </c>
      <c r="J29" s="234" t="s">
        <v>367</v>
      </c>
    </row>
    <row r="30" spans="1:10" ht="15.75" x14ac:dyDescent="0.25">
      <c r="A30" s="79" t="s">
        <v>24</v>
      </c>
      <c r="B30" s="234">
        <v>6</v>
      </c>
      <c r="C30" s="234">
        <v>39</v>
      </c>
      <c r="D30" s="234" t="s">
        <v>450</v>
      </c>
      <c r="E30" s="234">
        <v>1</v>
      </c>
      <c r="F30" s="234">
        <v>4</v>
      </c>
      <c r="G30" s="234" t="s">
        <v>369</v>
      </c>
      <c r="H30" s="234">
        <v>12</v>
      </c>
      <c r="I30" s="234">
        <v>48</v>
      </c>
      <c r="J30" s="234" t="s">
        <v>369</v>
      </c>
    </row>
    <row r="31" spans="1:10" ht="15.75" x14ac:dyDescent="0.25">
      <c r="A31" s="79" t="s">
        <v>25</v>
      </c>
      <c r="B31" s="234">
        <v>19</v>
      </c>
      <c r="C31" s="234">
        <v>29</v>
      </c>
      <c r="D31" s="234" t="s">
        <v>451</v>
      </c>
      <c r="E31" s="234">
        <v>5</v>
      </c>
      <c r="F31" s="234">
        <v>5</v>
      </c>
      <c r="G31" s="234" t="s">
        <v>330</v>
      </c>
      <c r="H31" s="234">
        <v>23</v>
      </c>
      <c r="I31" s="234">
        <v>37</v>
      </c>
      <c r="J31" s="234" t="s">
        <v>452</v>
      </c>
    </row>
    <row r="32" spans="1:10" x14ac:dyDescent="0.25">
      <c r="A32" s="57" t="s">
        <v>26</v>
      </c>
    </row>
    <row r="33" spans="1:10" ht="15.75" x14ac:dyDescent="0.25">
      <c r="A33" s="33" t="s">
        <v>27</v>
      </c>
      <c r="B33" s="233">
        <v>872</v>
      </c>
      <c r="C33" s="233">
        <v>1508</v>
      </c>
      <c r="D33" s="233" t="s">
        <v>453</v>
      </c>
      <c r="E33" s="233">
        <v>154</v>
      </c>
      <c r="F33" s="233">
        <v>183</v>
      </c>
      <c r="G33" s="233" t="s">
        <v>454</v>
      </c>
      <c r="H33" s="233">
        <v>1105</v>
      </c>
      <c r="I33" s="233">
        <v>1899</v>
      </c>
      <c r="J33" s="233" t="s">
        <v>455</v>
      </c>
    </row>
    <row r="34" spans="1:10" x14ac:dyDescent="0.25">
      <c r="B34" t="s">
        <v>330</v>
      </c>
      <c r="C34" t="s">
        <v>330</v>
      </c>
      <c r="D34" t="s">
        <v>330</v>
      </c>
      <c r="E34" t="s">
        <v>330</v>
      </c>
      <c r="F34" t="s">
        <v>330</v>
      </c>
      <c r="G34" t="s">
        <v>330</v>
      </c>
      <c r="H34" t="s">
        <v>330</v>
      </c>
      <c r="I34" t="s">
        <v>330</v>
      </c>
      <c r="J34" t="s">
        <v>330</v>
      </c>
    </row>
    <row r="35" spans="1:10" x14ac:dyDescent="0.25">
      <c r="B35" t="s">
        <v>330</v>
      </c>
      <c r="C35" t="s">
        <v>330</v>
      </c>
      <c r="D35" t="s">
        <v>330</v>
      </c>
      <c r="E35" t="s">
        <v>330</v>
      </c>
      <c r="F35" t="s">
        <v>330</v>
      </c>
      <c r="G35" t="s">
        <v>330</v>
      </c>
      <c r="H35" t="s">
        <v>330</v>
      </c>
      <c r="I35" t="s">
        <v>330</v>
      </c>
      <c r="J35" t="s">
        <v>330</v>
      </c>
    </row>
    <row r="36" spans="1:10" x14ac:dyDescent="0.25">
      <c r="B36" t="s">
        <v>330</v>
      </c>
      <c r="C36" t="s">
        <v>330</v>
      </c>
      <c r="D36" t="s">
        <v>330</v>
      </c>
      <c r="E36" t="s">
        <v>330</v>
      </c>
      <c r="F36" t="s">
        <v>330</v>
      </c>
      <c r="G36" t="s">
        <v>330</v>
      </c>
      <c r="H36" t="s">
        <v>330</v>
      </c>
      <c r="I36" t="s">
        <v>330</v>
      </c>
      <c r="J36" t="s">
        <v>330</v>
      </c>
    </row>
    <row r="37" spans="1:10" x14ac:dyDescent="0.25">
      <c r="B37" t="s">
        <v>330</v>
      </c>
      <c r="C37" t="s">
        <v>330</v>
      </c>
      <c r="D37" t="s">
        <v>330</v>
      </c>
      <c r="E37" t="s">
        <v>330</v>
      </c>
      <c r="F37" t="s">
        <v>330</v>
      </c>
      <c r="G37" t="s">
        <v>330</v>
      </c>
      <c r="H37" t="s">
        <v>330</v>
      </c>
      <c r="I37" t="s">
        <v>330</v>
      </c>
      <c r="J37" t="s">
        <v>330</v>
      </c>
    </row>
    <row r="38" spans="1:10" x14ac:dyDescent="0.25">
      <c r="B38" t="s">
        <v>330</v>
      </c>
      <c r="C38" t="s">
        <v>330</v>
      </c>
      <c r="D38" t="s">
        <v>330</v>
      </c>
      <c r="E38" t="s">
        <v>330</v>
      </c>
      <c r="F38" t="s">
        <v>330</v>
      </c>
      <c r="G38" t="s">
        <v>330</v>
      </c>
      <c r="H38" t="s">
        <v>330</v>
      </c>
      <c r="I38" t="s">
        <v>330</v>
      </c>
      <c r="J38" t="s">
        <v>330</v>
      </c>
    </row>
    <row r="39" spans="1:10" x14ac:dyDescent="0.25">
      <c r="B39" t="s">
        <v>330</v>
      </c>
      <c r="C39" t="s">
        <v>330</v>
      </c>
      <c r="D39" t="s">
        <v>330</v>
      </c>
      <c r="E39" t="s">
        <v>330</v>
      </c>
      <c r="F39" t="s">
        <v>330</v>
      </c>
      <c r="G39" t="s">
        <v>330</v>
      </c>
      <c r="H39" t="s">
        <v>330</v>
      </c>
      <c r="I39" t="s">
        <v>330</v>
      </c>
      <c r="J39" t="s">
        <v>330</v>
      </c>
    </row>
  </sheetData>
  <mergeCells count="7">
    <mergeCell ref="A1:J1"/>
    <mergeCell ref="A2:J2"/>
    <mergeCell ref="A3:A5"/>
    <mergeCell ref="B3:J3"/>
    <mergeCell ref="B4:D4"/>
    <mergeCell ref="E4:G4"/>
    <mergeCell ref="H4:J4"/>
  </mergeCells>
  <conditionalFormatting sqref="D7:D30 G7:G30 J7:J30">
    <cfRule type="cellIs" dxfId="201" priority="2" stopIfTrue="1" operator="greaterThan">
      <formula>0</formula>
    </cfRule>
  </conditionalFormatting>
  <conditionalFormatting sqref="D7:D30 G7:G30 J7:J30">
    <cfRule type="cellIs" dxfId="200" priority="1" stopIfTrue="1" operator="lessThanOrEqual">
      <formula>0</formula>
    </cfRule>
  </conditionalFormatting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D17"/>
  <sheetViews>
    <sheetView workbookViewId="0">
      <selection activeCell="H8" sqref="H8"/>
    </sheetView>
  </sheetViews>
  <sheetFormatPr defaultRowHeight="15" x14ac:dyDescent="0.25"/>
  <cols>
    <col min="1" max="1" width="44.5703125" customWidth="1"/>
    <col min="2" max="2" width="14.42578125" customWidth="1"/>
    <col min="3" max="3" width="17.85546875" customWidth="1"/>
    <col min="4" max="4" width="15.7109375" customWidth="1"/>
  </cols>
  <sheetData>
    <row r="1" spans="1:4" ht="18" x14ac:dyDescent="0.25">
      <c r="A1" s="185" t="s">
        <v>35</v>
      </c>
      <c r="B1" s="185"/>
      <c r="C1" s="185"/>
      <c r="D1" s="185"/>
    </row>
    <row r="2" spans="1:4" ht="18" x14ac:dyDescent="0.25">
      <c r="A2" s="185" t="s">
        <v>413</v>
      </c>
      <c r="B2" s="185"/>
      <c r="C2" s="185"/>
      <c r="D2" s="185"/>
    </row>
    <row r="3" spans="1:4" ht="15.75" thickBot="1" x14ac:dyDescent="0.3">
      <c r="A3" s="2"/>
      <c r="B3" s="2"/>
      <c r="C3" s="2"/>
      <c r="D3" s="2"/>
    </row>
    <row r="4" spans="1:4" ht="57.75" customHeight="1" thickBot="1" x14ac:dyDescent="0.3">
      <c r="A4" s="25" t="s">
        <v>62</v>
      </c>
      <c r="B4" s="26" t="s">
        <v>190</v>
      </c>
      <c r="C4" s="26" t="s">
        <v>63</v>
      </c>
      <c r="D4" s="27" t="s">
        <v>42</v>
      </c>
    </row>
    <row r="5" spans="1:4" ht="24.95" customHeight="1" thickBot="1" x14ac:dyDescent="0.3">
      <c r="A5" s="85" t="s">
        <v>350</v>
      </c>
      <c r="B5" s="144">
        <v>2311</v>
      </c>
      <c r="C5" s="123">
        <v>263</v>
      </c>
      <c r="D5" s="123">
        <v>3570</v>
      </c>
    </row>
    <row r="6" spans="1:4" ht="24.95" customHeight="1" thickBot="1" x14ac:dyDescent="0.3">
      <c r="A6" s="87" t="s">
        <v>349</v>
      </c>
      <c r="B6" s="145">
        <v>2032</v>
      </c>
      <c r="C6" s="124">
        <v>318</v>
      </c>
      <c r="D6" s="124">
        <v>1845</v>
      </c>
    </row>
    <row r="7" spans="1:4" ht="24.95" customHeight="1" thickBot="1" x14ac:dyDescent="0.3">
      <c r="A7" s="87" t="s">
        <v>351</v>
      </c>
      <c r="B7" s="145">
        <v>812</v>
      </c>
      <c r="C7" s="124">
        <v>123</v>
      </c>
      <c r="D7" s="124">
        <v>1014</v>
      </c>
    </row>
    <row r="8" spans="1:4" ht="24.95" customHeight="1" thickBot="1" x14ac:dyDescent="0.3">
      <c r="A8" s="87" t="s">
        <v>352</v>
      </c>
      <c r="B8" s="145">
        <v>469</v>
      </c>
      <c r="C8" s="124">
        <v>85</v>
      </c>
      <c r="D8" s="124">
        <v>642</v>
      </c>
    </row>
    <row r="9" spans="1:4" ht="24.95" customHeight="1" thickBot="1" x14ac:dyDescent="0.3">
      <c r="A9" s="87" t="s">
        <v>353</v>
      </c>
      <c r="B9" s="145">
        <v>248</v>
      </c>
      <c r="C9" s="124">
        <v>40</v>
      </c>
      <c r="D9" s="124">
        <v>212</v>
      </c>
    </row>
    <row r="10" spans="1:4" ht="38.25" customHeight="1" thickBot="1" x14ac:dyDescent="0.3">
      <c r="A10" s="87" t="s">
        <v>354</v>
      </c>
      <c r="B10" s="145">
        <v>122</v>
      </c>
      <c r="C10" s="124">
        <v>16</v>
      </c>
      <c r="D10" s="124">
        <v>164</v>
      </c>
    </row>
    <row r="11" spans="1:4" ht="32.25" customHeight="1" thickBot="1" x14ac:dyDescent="0.3">
      <c r="A11" s="87" t="s">
        <v>355</v>
      </c>
      <c r="B11" s="145">
        <v>88</v>
      </c>
      <c r="C11" s="124">
        <v>7</v>
      </c>
      <c r="D11" s="124">
        <v>86</v>
      </c>
    </row>
    <row r="12" spans="1:4" ht="24.95" customHeight="1" thickBot="1" x14ac:dyDescent="0.3">
      <c r="A12" s="87" t="s">
        <v>356</v>
      </c>
      <c r="B12" s="145">
        <v>7</v>
      </c>
      <c r="C12" s="124">
        <v>0</v>
      </c>
      <c r="D12" s="124">
        <v>10</v>
      </c>
    </row>
    <row r="13" spans="1:4" ht="24.95" customHeight="1" thickBot="1" x14ac:dyDescent="0.3">
      <c r="A13" s="87" t="s">
        <v>358</v>
      </c>
      <c r="B13" s="145">
        <v>3</v>
      </c>
      <c r="C13" s="124">
        <v>0</v>
      </c>
      <c r="D13" s="124">
        <v>3</v>
      </c>
    </row>
    <row r="14" spans="1:4" ht="24.95" customHeight="1" thickBot="1" x14ac:dyDescent="0.3">
      <c r="A14" s="106" t="s">
        <v>357</v>
      </c>
      <c r="B14" s="124">
        <v>2</v>
      </c>
      <c r="C14" s="124">
        <v>0</v>
      </c>
      <c r="D14" s="124">
        <v>2</v>
      </c>
    </row>
    <row r="15" spans="1:4" ht="33.75" customHeight="1" thickBot="1" x14ac:dyDescent="0.3">
      <c r="A15" s="146" t="s">
        <v>456</v>
      </c>
      <c r="B15" s="147">
        <v>6094</v>
      </c>
      <c r="C15" s="147">
        <v>852</v>
      </c>
      <c r="D15" s="147">
        <v>7548</v>
      </c>
    </row>
    <row r="16" spans="1:4" x14ac:dyDescent="0.25">
      <c r="A16" s="107"/>
    </row>
    <row r="17" spans="1:1" ht="18.75" x14ac:dyDescent="0.25">
      <c r="A17" s="108"/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D34"/>
  <sheetViews>
    <sheetView workbookViewId="0">
      <selection activeCell="G32" sqref="G32"/>
    </sheetView>
  </sheetViews>
  <sheetFormatPr defaultRowHeight="15" x14ac:dyDescent="0.25"/>
  <cols>
    <col min="1" max="1" width="40.42578125" customWidth="1"/>
    <col min="2" max="2" width="16.5703125" customWidth="1"/>
    <col min="3" max="3" width="15" customWidth="1"/>
    <col min="4" max="4" width="17.85546875" customWidth="1"/>
  </cols>
  <sheetData>
    <row r="1" spans="1:4" ht="18" x14ac:dyDescent="0.25">
      <c r="A1" s="185" t="s">
        <v>61</v>
      </c>
      <c r="B1" s="185"/>
      <c r="C1" s="185"/>
      <c r="D1" s="185"/>
    </row>
    <row r="2" spans="1:4" ht="18" x14ac:dyDescent="0.25">
      <c r="A2" s="185" t="s">
        <v>413</v>
      </c>
      <c r="B2" s="185"/>
      <c r="C2" s="185"/>
      <c r="D2" s="185"/>
    </row>
    <row r="3" spans="1:4" ht="15.75" thickBot="1" x14ac:dyDescent="0.3"/>
    <row r="4" spans="1:4" ht="24" customHeight="1" x14ac:dyDescent="0.25">
      <c r="A4" s="186" t="s">
        <v>40</v>
      </c>
      <c r="B4" s="188" t="s">
        <v>190</v>
      </c>
      <c r="C4" s="188"/>
      <c r="D4" s="189"/>
    </row>
    <row r="5" spans="1:4" ht="32.25" customHeight="1" thickBot="1" x14ac:dyDescent="0.3">
      <c r="A5" s="187"/>
      <c r="B5" s="17" t="s">
        <v>1</v>
      </c>
      <c r="C5" s="17" t="s">
        <v>41</v>
      </c>
      <c r="D5" s="18" t="s">
        <v>42</v>
      </c>
    </row>
    <row r="6" spans="1:4" ht="35.1" customHeight="1" thickBot="1" x14ac:dyDescent="0.3">
      <c r="A6" s="66" t="s">
        <v>44</v>
      </c>
      <c r="B6" s="98">
        <v>2403</v>
      </c>
      <c r="C6" s="86">
        <v>422</v>
      </c>
      <c r="D6" s="98">
        <v>3082</v>
      </c>
    </row>
    <row r="7" spans="1:4" ht="35.1" customHeight="1" thickBot="1" x14ac:dyDescent="0.3">
      <c r="A7" s="67" t="s">
        <v>43</v>
      </c>
      <c r="B7" s="99">
        <v>1197</v>
      </c>
      <c r="C7" s="88">
        <v>141</v>
      </c>
      <c r="D7" s="99">
        <v>1477</v>
      </c>
    </row>
    <row r="8" spans="1:4" ht="35.1" customHeight="1" thickBot="1" x14ac:dyDescent="0.3">
      <c r="A8" s="67" t="s">
        <v>47</v>
      </c>
      <c r="B8" s="99">
        <v>515</v>
      </c>
      <c r="C8" s="88">
        <v>47</v>
      </c>
      <c r="D8" s="99">
        <v>510</v>
      </c>
    </row>
    <row r="9" spans="1:4" ht="35.1" customHeight="1" thickBot="1" x14ac:dyDescent="0.3">
      <c r="A9" s="67" t="s">
        <v>46</v>
      </c>
      <c r="B9" s="99">
        <v>466</v>
      </c>
      <c r="C9" s="88">
        <v>10</v>
      </c>
      <c r="D9" s="99">
        <v>696</v>
      </c>
    </row>
    <row r="10" spans="1:4" ht="35.1" customHeight="1" thickBot="1" x14ac:dyDescent="0.3">
      <c r="A10" s="67" t="s">
        <v>170</v>
      </c>
      <c r="B10" s="99">
        <v>304</v>
      </c>
      <c r="C10" s="88">
        <v>72</v>
      </c>
      <c r="D10" s="99">
        <v>241</v>
      </c>
    </row>
    <row r="11" spans="1:4" ht="35.1" customHeight="1" thickBot="1" x14ac:dyDescent="0.3">
      <c r="A11" s="67" t="s">
        <v>45</v>
      </c>
      <c r="B11" s="99">
        <v>285</v>
      </c>
      <c r="C11" s="88">
        <v>16</v>
      </c>
      <c r="D11" s="99">
        <v>344</v>
      </c>
    </row>
    <row r="12" spans="1:4" ht="35.1" customHeight="1" thickBot="1" x14ac:dyDescent="0.3">
      <c r="A12" s="67" t="s">
        <v>177</v>
      </c>
      <c r="B12" s="99">
        <v>241</v>
      </c>
      <c r="C12" s="88">
        <v>17</v>
      </c>
      <c r="D12" s="99">
        <v>314</v>
      </c>
    </row>
    <row r="13" spans="1:4" ht="35.1" customHeight="1" thickBot="1" x14ac:dyDescent="0.3">
      <c r="A13" s="67" t="s">
        <v>49</v>
      </c>
      <c r="B13" s="99">
        <v>160</v>
      </c>
      <c r="C13" s="88">
        <v>33</v>
      </c>
      <c r="D13" s="99">
        <v>185</v>
      </c>
    </row>
    <row r="14" spans="1:4" ht="35.1" customHeight="1" thickBot="1" x14ac:dyDescent="0.3">
      <c r="A14" s="67" t="s">
        <v>48</v>
      </c>
      <c r="B14" s="99">
        <v>135</v>
      </c>
      <c r="C14" s="88">
        <v>42</v>
      </c>
      <c r="D14" s="99">
        <v>211</v>
      </c>
    </row>
    <row r="15" spans="1:4" ht="35.1" customHeight="1" thickBot="1" x14ac:dyDescent="0.3">
      <c r="A15" s="67" t="s">
        <v>168</v>
      </c>
      <c r="B15" s="99">
        <v>78</v>
      </c>
      <c r="C15" s="88">
        <v>11</v>
      </c>
      <c r="D15" s="99">
        <v>68</v>
      </c>
    </row>
    <row r="16" spans="1:4" ht="35.1" customHeight="1" thickBot="1" x14ac:dyDescent="0.3">
      <c r="A16" s="67" t="s">
        <v>50</v>
      </c>
      <c r="B16" s="99">
        <v>73</v>
      </c>
      <c r="C16" s="88">
        <v>6</v>
      </c>
      <c r="D16" s="99">
        <v>104</v>
      </c>
    </row>
    <row r="17" spans="1:4" ht="35.1" customHeight="1" thickBot="1" x14ac:dyDescent="0.3">
      <c r="A17" s="67" t="s">
        <v>171</v>
      </c>
      <c r="B17" s="99">
        <v>66</v>
      </c>
      <c r="C17" s="88">
        <v>4</v>
      </c>
      <c r="D17" s="99">
        <v>108</v>
      </c>
    </row>
    <row r="18" spans="1:4" ht="35.1" customHeight="1" thickBot="1" x14ac:dyDescent="0.3">
      <c r="A18" s="67" t="s">
        <v>52</v>
      </c>
      <c r="B18" s="99">
        <v>49</v>
      </c>
      <c r="C18" s="88">
        <v>13</v>
      </c>
      <c r="D18" s="99">
        <v>88</v>
      </c>
    </row>
    <row r="19" spans="1:4" ht="35.1" customHeight="1" thickBot="1" x14ac:dyDescent="0.3">
      <c r="A19" s="67" t="s">
        <v>57</v>
      </c>
      <c r="B19" s="99">
        <v>22</v>
      </c>
      <c r="C19" s="88">
        <v>0</v>
      </c>
      <c r="D19" s="99">
        <v>22</v>
      </c>
    </row>
    <row r="20" spans="1:4" ht="35.1" customHeight="1" thickBot="1" x14ac:dyDescent="0.3">
      <c r="A20" s="67" t="s">
        <v>56</v>
      </c>
      <c r="B20" s="99">
        <v>22</v>
      </c>
      <c r="C20" s="88">
        <v>5</v>
      </c>
      <c r="D20" s="99">
        <v>17</v>
      </c>
    </row>
    <row r="21" spans="1:4" ht="35.1" customHeight="1" thickBot="1" x14ac:dyDescent="0.3">
      <c r="A21" s="67" t="s">
        <v>173</v>
      </c>
      <c r="B21" s="99">
        <v>22</v>
      </c>
      <c r="C21" s="88">
        <v>1</v>
      </c>
      <c r="D21" s="99">
        <v>21</v>
      </c>
    </row>
    <row r="22" spans="1:4" ht="35.1" customHeight="1" thickBot="1" x14ac:dyDescent="0.3">
      <c r="A22" s="67" t="s">
        <v>169</v>
      </c>
      <c r="B22" s="99">
        <v>14</v>
      </c>
      <c r="C22" s="88">
        <v>8</v>
      </c>
      <c r="D22" s="99">
        <v>15</v>
      </c>
    </row>
    <row r="23" spans="1:4" ht="35.1" customHeight="1" thickBot="1" x14ac:dyDescent="0.3">
      <c r="A23" s="67" t="s">
        <v>51</v>
      </c>
      <c r="B23" s="99">
        <v>12</v>
      </c>
      <c r="C23" s="88">
        <v>2</v>
      </c>
      <c r="D23" s="99">
        <v>10</v>
      </c>
    </row>
    <row r="24" spans="1:4" ht="35.1" customHeight="1" thickBot="1" x14ac:dyDescent="0.3">
      <c r="A24" s="67" t="s">
        <v>178</v>
      </c>
      <c r="B24" s="99">
        <v>11</v>
      </c>
      <c r="C24" s="88">
        <v>1</v>
      </c>
      <c r="D24" s="99">
        <v>11</v>
      </c>
    </row>
    <row r="25" spans="1:4" ht="35.1" customHeight="1" thickBot="1" x14ac:dyDescent="0.3">
      <c r="A25" s="67" t="s">
        <v>172</v>
      </c>
      <c r="B25" s="99">
        <v>7</v>
      </c>
      <c r="C25" s="88">
        <v>0</v>
      </c>
      <c r="D25" s="99">
        <v>10</v>
      </c>
    </row>
    <row r="26" spans="1:4" ht="35.1" customHeight="1" thickBot="1" x14ac:dyDescent="0.3">
      <c r="A26" s="67" t="s">
        <v>174</v>
      </c>
      <c r="B26" s="99">
        <v>5</v>
      </c>
      <c r="C26" s="88">
        <v>1</v>
      </c>
      <c r="D26" s="99">
        <v>4</v>
      </c>
    </row>
    <row r="27" spans="1:4" ht="36.75" customHeight="1" thickBot="1" x14ac:dyDescent="0.3">
      <c r="A27" s="67" t="s">
        <v>54</v>
      </c>
      <c r="B27" s="99">
        <v>4</v>
      </c>
      <c r="C27" s="88">
        <v>0</v>
      </c>
      <c r="D27" s="99">
        <v>7</v>
      </c>
    </row>
    <row r="28" spans="1:4" ht="35.1" customHeight="1" thickBot="1" x14ac:dyDescent="0.3">
      <c r="A28" s="67" t="s">
        <v>55</v>
      </c>
      <c r="B28" s="99">
        <v>2</v>
      </c>
      <c r="C28" s="88">
        <v>0</v>
      </c>
      <c r="D28" s="99">
        <v>2</v>
      </c>
    </row>
    <row r="29" spans="1:4" ht="35.1" customHeight="1" thickBot="1" x14ac:dyDescent="0.3">
      <c r="A29" s="67" t="s">
        <v>58</v>
      </c>
      <c r="B29" s="99">
        <v>1</v>
      </c>
      <c r="C29" s="88">
        <v>0</v>
      </c>
      <c r="D29" s="99">
        <v>1</v>
      </c>
    </row>
    <row r="30" spans="1:4" ht="35.1" customHeight="1" thickBot="1" x14ac:dyDescent="0.3">
      <c r="A30" s="67" t="s">
        <v>53</v>
      </c>
      <c r="B30" s="99">
        <v>0</v>
      </c>
      <c r="C30" s="88">
        <v>0</v>
      </c>
      <c r="D30" s="99">
        <v>0</v>
      </c>
    </row>
    <row r="31" spans="1:4" ht="35.1" customHeight="1" x14ac:dyDescent="0.25">
      <c r="A31" s="148" t="s">
        <v>59</v>
      </c>
      <c r="B31" s="190">
        <v>0</v>
      </c>
      <c r="C31" s="192">
        <v>0</v>
      </c>
      <c r="D31" s="190">
        <v>0</v>
      </c>
    </row>
    <row r="32" spans="1:4" ht="35.1" customHeight="1" thickBot="1" x14ac:dyDescent="0.3">
      <c r="A32" s="67" t="s">
        <v>175</v>
      </c>
      <c r="B32" s="191"/>
      <c r="C32" s="193"/>
      <c r="D32" s="191"/>
    </row>
    <row r="33" spans="1:4" ht="27" customHeight="1" thickBot="1" x14ac:dyDescent="0.3">
      <c r="A33" s="67" t="s">
        <v>60</v>
      </c>
      <c r="B33" s="99">
        <v>0</v>
      </c>
      <c r="C33" s="88">
        <v>0</v>
      </c>
      <c r="D33" s="99">
        <v>0</v>
      </c>
    </row>
    <row r="34" spans="1:4" ht="26.25" customHeight="1" thickBot="1" x14ac:dyDescent="0.3">
      <c r="A34" s="51" t="s">
        <v>250</v>
      </c>
      <c r="B34" s="80">
        <v>6094</v>
      </c>
      <c r="C34" s="80">
        <v>852</v>
      </c>
      <c r="D34" s="80">
        <v>7548</v>
      </c>
    </row>
  </sheetData>
  <mergeCells count="7">
    <mergeCell ref="A4:A5"/>
    <mergeCell ref="B4:D4"/>
    <mergeCell ref="A1:D1"/>
    <mergeCell ref="A2:D2"/>
    <mergeCell ref="B31:B32"/>
    <mergeCell ref="C31:C32"/>
    <mergeCell ref="D31:D3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D14"/>
  <sheetViews>
    <sheetView topLeftCell="A10" workbookViewId="0">
      <selection activeCell="C7" sqref="C7:C13"/>
    </sheetView>
  </sheetViews>
  <sheetFormatPr defaultRowHeight="15" x14ac:dyDescent="0.25"/>
  <cols>
    <col min="1" max="1" width="24.140625" customWidth="1"/>
    <col min="2" max="4" width="20.7109375" customWidth="1"/>
  </cols>
  <sheetData>
    <row r="1" spans="1:4" ht="18" x14ac:dyDescent="0.25">
      <c r="A1" s="185" t="s">
        <v>36</v>
      </c>
      <c r="B1" s="185"/>
      <c r="C1" s="185"/>
      <c r="D1" s="201"/>
    </row>
    <row r="2" spans="1:4" ht="18" x14ac:dyDescent="0.25">
      <c r="A2" s="185" t="s">
        <v>413</v>
      </c>
      <c r="B2" s="185"/>
      <c r="C2" s="185"/>
      <c r="D2" s="201"/>
    </row>
    <row r="3" spans="1:4" ht="15.75" thickBot="1" x14ac:dyDescent="0.3"/>
    <row r="4" spans="1:4" x14ac:dyDescent="0.25">
      <c r="A4" s="194" t="s">
        <v>38</v>
      </c>
      <c r="B4" s="197" t="s">
        <v>191</v>
      </c>
      <c r="C4" s="197"/>
      <c r="D4" s="198"/>
    </row>
    <row r="5" spans="1:4" x14ac:dyDescent="0.25">
      <c r="A5" s="195"/>
      <c r="B5" s="199"/>
      <c r="C5" s="199"/>
      <c r="D5" s="200"/>
    </row>
    <row r="6" spans="1:4" ht="28.5" customHeight="1" x14ac:dyDescent="0.25">
      <c r="A6" s="196"/>
      <c r="B6" s="52" t="s">
        <v>252</v>
      </c>
      <c r="C6" s="53" t="s">
        <v>359</v>
      </c>
      <c r="D6" s="54" t="s">
        <v>5</v>
      </c>
    </row>
    <row r="7" spans="1:4" ht="24.95" customHeight="1" x14ac:dyDescent="0.25">
      <c r="A7" s="89" t="s">
        <v>28</v>
      </c>
      <c r="B7" s="151">
        <v>586.20487364620931</v>
      </c>
      <c r="C7" s="152">
        <v>896</v>
      </c>
      <c r="D7" s="149">
        <f>Таблица145[[#This Row],[2023]]*100/Таблица145[[#This Row],[2022]]-100</f>
        <v>52.847586275913585</v>
      </c>
    </row>
    <row r="8" spans="1:4" ht="24.95" customHeight="1" x14ac:dyDescent="0.25">
      <c r="A8" s="89" t="s">
        <v>29</v>
      </c>
      <c r="B8" s="151">
        <v>552.57761732851986</v>
      </c>
      <c r="C8" s="152">
        <v>859</v>
      </c>
      <c r="D8" s="149">
        <f>Таблица145[[#This Row],[2023]]*100/Таблица145[[#This Row],[2022]]-100</f>
        <v>55.453274447290028</v>
      </c>
    </row>
    <row r="9" spans="1:4" ht="24.95" customHeight="1" x14ac:dyDescent="0.25">
      <c r="A9" s="89" t="s">
        <v>30</v>
      </c>
      <c r="B9" s="151">
        <v>533.49187725631771</v>
      </c>
      <c r="C9" s="152">
        <v>837</v>
      </c>
      <c r="D9" s="149">
        <f>Таблица145[[#This Row],[2023]]*100/Таблица145[[#This Row],[2022]]-100</f>
        <v>56.890861076383544</v>
      </c>
    </row>
    <row r="10" spans="1:4" ht="24.95" customHeight="1" x14ac:dyDescent="0.25">
      <c r="A10" s="89" t="s">
        <v>31</v>
      </c>
      <c r="B10" s="151">
        <v>606.19945848375448</v>
      </c>
      <c r="C10" s="152">
        <v>819</v>
      </c>
      <c r="D10" s="149">
        <f>Таблица145[[#This Row],[2023]]*100/Таблица145[[#This Row],[2022]]-100</f>
        <v>35.104046784949134</v>
      </c>
    </row>
    <row r="11" spans="1:4" ht="24.95" customHeight="1" x14ac:dyDescent="0.25">
      <c r="A11" s="89" t="s">
        <v>32</v>
      </c>
      <c r="B11" s="151">
        <v>611.65252707581226</v>
      </c>
      <c r="C11" s="152">
        <v>936</v>
      </c>
      <c r="D11" s="149">
        <f>Таблица145[[#This Row],[2023]]*100/Таблица145[[#This Row],[2022]]-100</f>
        <v>53.028060633514883</v>
      </c>
    </row>
    <row r="12" spans="1:4" ht="24.95" customHeight="1" x14ac:dyDescent="0.25">
      <c r="A12" s="89" t="s">
        <v>33</v>
      </c>
      <c r="B12" s="151">
        <v>608.92599277978343</v>
      </c>
      <c r="C12" s="152">
        <v>894</v>
      </c>
      <c r="D12" s="149">
        <f>Таблица145[[#This Row],[2023]]*100/Таблица145[[#This Row],[2022]]-100</f>
        <v>46.815870992604005</v>
      </c>
    </row>
    <row r="13" spans="1:4" ht="24.95" customHeight="1" x14ac:dyDescent="0.25">
      <c r="A13" s="89" t="s">
        <v>34</v>
      </c>
      <c r="B13" s="151">
        <v>528.94765342960295</v>
      </c>
      <c r="C13" s="152">
        <v>853</v>
      </c>
      <c r="D13" s="149">
        <f>Таблица145[[#This Row],[2023]]*100/Таблица145[[#This Row],[2022]]-100</f>
        <v>61.263594699645409</v>
      </c>
    </row>
    <row r="14" spans="1:4" ht="24.95" customHeight="1" x14ac:dyDescent="0.25">
      <c r="A14" s="81" t="s">
        <v>27</v>
      </c>
      <c r="B14" s="68">
        <v>4028</v>
      </c>
      <c r="C14" s="68">
        <v>6094</v>
      </c>
      <c r="D14" s="150">
        <f>Таблица145[[#This Row],[2023]]*100/Таблица145[[#This Row],[2022]]-100</f>
        <v>51.290963257199593</v>
      </c>
    </row>
  </sheetData>
  <mergeCells count="4">
    <mergeCell ref="A4:A6"/>
    <mergeCell ref="B4:D5"/>
    <mergeCell ref="A1:D1"/>
    <mergeCell ref="A2:D2"/>
  </mergeCells>
  <hyperlinks>
    <hyperlink ref="C7" r:id="rId1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dd like '1')" xr:uid="{A92DF682-DF99-4FF1-A1F9-EF00F606FFC1}"/>
    <hyperlink ref="C8" r:id="rId2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dd like '2')" xr:uid="{C5E14655-1F99-44D8-B6E7-330DE428BD18}"/>
    <hyperlink ref="C9" r:id="rId3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dd like '3')" xr:uid="{4563EC8C-45D2-4B41-A9AE-0D976871350E}"/>
    <hyperlink ref="C10" r:id="rId4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dd like '4')" xr:uid="{1FDC60AE-8B35-4AA2-AAE2-B95BDD698F9A}"/>
    <hyperlink ref="C11" r:id="rId5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dd like '5')" xr:uid="{DCB7898B-2458-4154-99D8-6BBB84CE7C34}"/>
    <hyperlink ref="C12" r:id="rId6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dd like '6')" xr:uid="{17656B88-EB44-4072-840F-B26E4606C4A8}"/>
    <hyperlink ref="C13" r:id="rId7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dd like '7')" xr:uid="{31E6BC29-6675-42A5-A352-AD22612D4122}"/>
  </hyperlinks>
  <pageMargins left="0.7" right="0.7" top="0.75" bottom="0.75" header="0.3" footer="0.3"/>
  <pageSetup paperSize="9" orientation="portrait" r:id="rId8"/>
  <tableParts count="1"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D31"/>
  <sheetViews>
    <sheetView workbookViewId="0">
      <selection activeCell="H28" sqref="H28"/>
    </sheetView>
  </sheetViews>
  <sheetFormatPr defaultRowHeight="15" x14ac:dyDescent="0.25"/>
  <cols>
    <col min="1" max="1" width="15.85546875" customWidth="1"/>
    <col min="2" max="2" width="16.7109375" customWidth="1"/>
    <col min="3" max="3" width="18.85546875" customWidth="1"/>
    <col min="4" max="4" width="16.140625" customWidth="1"/>
  </cols>
  <sheetData>
    <row r="1" spans="1:4" ht="18" x14ac:dyDescent="0.25">
      <c r="A1" s="185" t="s">
        <v>37</v>
      </c>
      <c r="B1" s="185"/>
      <c r="C1" s="185"/>
      <c r="D1" s="201"/>
    </row>
    <row r="2" spans="1:4" ht="18" x14ac:dyDescent="0.25">
      <c r="A2" s="185" t="s">
        <v>413</v>
      </c>
      <c r="B2" s="185"/>
      <c r="C2" s="185"/>
      <c r="D2" s="201"/>
    </row>
    <row r="3" spans="1:4" ht="15.75" thickBot="1" x14ac:dyDescent="0.3"/>
    <row r="4" spans="1:4" x14ac:dyDescent="0.25">
      <c r="A4" s="194" t="s">
        <v>39</v>
      </c>
      <c r="B4" s="202" t="s">
        <v>191</v>
      </c>
      <c r="C4" s="202"/>
      <c r="D4" s="203"/>
    </row>
    <row r="5" spans="1:4" x14ac:dyDescent="0.25">
      <c r="A5" s="195"/>
      <c r="B5" s="204"/>
      <c r="C5" s="204"/>
      <c r="D5" s="205"/>
    </row>
    <row r="6" spans="1:4" ht="20.25" customHeight="1" x14ac:dyDescent="0.25">
      <c r="A6" s="196"/>
      <c r="B6" s="48" t="s">
        <v>252</v>
      </c>
      <c r="C6" s="49" t="s">
        <v>359</v>
      </c>
      <c r="D6" s="50" t="s">
        <v>5</v>
      </c>
    </row>
    <row r="7" spans="1:4" ht="20.100000000000001" customHeight="1" x14ac:dyDescent="0.25">
      <c r="A7" s="82">
        <v>0</v>
      </c>
      <c r="B7" s="153">
        <v>54</v>
      </c>
      <c r="C7" s="154">
        <v>77</v>
      </c>
      <c r="D7" s="109">
        <f>Таблица1452[[#This Row],[2023]]*100/Таблица1452[[#This Row],[2022]]-100</f>
        <v>42.592592592592581</v>
      </c>
    </row>
    <row r="8" spans="1:4" ht="20.100000000000001" customHeight="1" x14ac:dyDescent="0.25">
      <c r="A8" s="82">
        <v>1</v>
      </c>
      <c r="B8" s="153">
        <v>51</v>
      </c>
      <c r="C8" s="154">
        <v>50</v>
      </c>
      <c r="D8" s="109">
        <f>Таблица1452[[#This Row],[2023]]*100/Таблица1452[[#This Row],[2022]]-100</f>
        <v>-1.9607843137254832</v>
      </c>
    </row>
    <row r="9" spans="1:4" ht="20.100000000000001" customHeight="1" x14ac:dyDescent="0.25">
      <c r="A9" s="82">
        <v>2</v>
      </c>
      <c r="B9" s="153">
        <v>45</v>
      </c>
      <c r="C9" s="154">
        <v>33</v>
      </c>
      <c r="D9" s="109">
        <f>Таблица1452[[#This Row],[2023]]*100/Таблица1452[[#This Row],[2022]]-100</f>
        <v>-26.666666666666671</v>
      </c>
    </row>
    <row r="10" spans="1:4" ht="20.100000000000001" customHeight="1" x14ac:dyDescent="0.25">
      <c r="A10" s="82">
        <v>3</v>
      </c>
      <c r="B10" s="153">
        <v>44</v>
      </c>
      <c r="C10" s="154">
        <v>19</v>
      </c>
      <c r="D10" s="109">
        <f>Таблица1452[[#This Row],[2023]]*100/Таблица1452[[#This Row],[2022]]-100</f>
        <v>-56.81818181818182</v>
      </c>
    </row>
    <row r="11" spans="1:4" ht="20.100000000000001" customHeight="1" x14ac:dyDescent="0.25">
      <c r="A11" s="82">
        <v>4</v>
      </c>
      <c r="B11" s="153">
        <v>40</v>
      </c>
      <c r="C11" s="154">
        <v>28</v>
      </c>
      <c r="D11" s="109">
        <f>Таблица1452[[#This Row],[2023]]*100/Таблица1452[[#This Row],[2022]]-100</f>
        <v>-30</v>
      </c>
    </row>
    <row r="12" spans="1:4" ht="20.100000000000001" customHeight="1" x14ac:dyDescent="0.25">
      <c r="A12" s="82">
        <v>5</v>
      </c>
      <c r="B12" s="153">
        <v>40</v>
      </c>
      <c r="C12" s="154">
        <v>48</v>
      </c>
      <c r="D12" s="110">
        <f>Таблица1452[[#This Row],[2023]]*100/Таблица1452[[#This Row],[2022]]-100</f>
        <v>20</v>
      </c>
    </row>
    <row r="13" spans="1:4" ht="20.100000000000001" customHeight="1" x14ac:dyDescent="0.25">
      <c r="A13" s="82">
        <v>6</v>
      </c>
      <c r="B13" s="153">
        <v>78</v>
      </c>
      <c r="C13" s="154">
        <v>121</v>
      </c>
      <c r="D13" s="109">
        <f>Таблица1452[[#This Row],[2023]]*100/Таблица1452[[#This Row],[2022]]-100</f>
        <v>55.128205128205138</v>
      </c>
    </row>
    <row r="14" spans="1:4" ht="20.100000000000001" customHeight="1" x14ac:dyDescent="0.25">
      <c r="A14" s="82">
        <v>7</v>
      </c>
      <c r="B14" s="153">
        <v>132</v>
      </c>
      <c r="C14" s="154">
        <v>227</v>
      </c>
      <c r="D14" s="109">
        <f>Таблица1452[[#This Row],[2023]]*100/Таблица1452[[#This Row],[2022]]-100</f>
        <v>71.969696969696969</v>
      </c>
    </row>
    <row r="15" spans="1:4" ht="20.100000000000001" customHeight="1" x14ac:dyDescent="0.25">
      <c r="A15" s="82">
        <v>8</v>
      </c>
      <c r="B15" s="153">
        <v>203</v>
      </c>
      <c r="C15" s="154">
        <v>288</v>
      </c>
      <c r="D15" s="109">
        <f>Таблица1452[[#This Row],[2023]]*100/Таблица1452[[#This Row],[2022]]-100</f>
        <v>41.871921182266021</v>
      </c>
    </row>
    <row r="16" spans="1:4" ht="20.100000000000001" customHeight="1" x14ac:dyDescent="0.25">
      <c r="A16" s="82">
        <v>9</v>
      </c>
      <c r="B16" s="153">
        <v>192</v>
      </c>
      <c r="C16" s="154">
        <v>285</v>
      </c>
      <c r="D16" s="109">
        <f>Таблица1452[[#This Row],[2023]]*100/Таблица1452[[#This Row],[2022]]-100</f>
        <v>48.4375</v>
      </c>
    </row>
    <row r="17" spans="1:4" ht="20.100000000000001" customHeight="1" x14ac:dyDescent="0.25">
      <c r="A17" s="82">
        <v>10</v>
      </c>
      <c r="B17" s="153">
        <v>228</v>
      </c>
      <c r="C17" s="154">
        <v>297</v>
      </c>
      <c r="D17" s="109">
        <f>Таблица1452[[#This Row],[2023]]*100/Таблица1452[[#This Row],[2022]]-100</f>
        <v>30.26315789473685</v>
      </c>
    </row>
    <row r="18" spans="1:4" ht="20.100000000000001" customHeight="1" x14ac:dyDescent="0.25">
      <c r="A18" s="82">
        <v>11</v>
      </c>
      <c r="B18" s="153">
        <v>188</v>
      </c>
      <c r="C18" s="154">
        <v>312</v>
      </c>
      <c r="D18" s="109">
        <f>Таблица1452[[#This Row],[2023]]*100/Таблица1452[[#This Row],[2022]]-100</f>
        <v>65.957446808510639</v>
      </c>
    </row>
    <row r="19" spans="1:4" ht="20.100000000000001" customHeight="1" x14ac:dyDescent="0.25">
      <c r="A19" s="82">
        <v>12</v>
      </c>
      <c r="B19" s="153">
        <v>213</v>
      </c>
      <c r="C19" s="154">
        <v>328</v>
      </c>
      <c r="D19" s="109">
        <f>Таблица1452[[#This Row],[2023]]*100/Таблица1452[[#This Row],[2022]]-100</f>
        <v>53.990610328638496</v>
      </c>
    </row>
    <row r="20" spans="1:4" ht="20.100000000000001" customHeight="1" x14ac:dyDescent="0.25">
      <c r="A20" s="82">
        <v>13</v>
      </c>
      <c r="B20" s="153">
        <v>211</v>
      </c>
      <c r="C20" s="154">
        <v>328</v>
      </c>
      <c r="D20" s="109">
        <f>Таблица1452[[#This Row],[2023]]*100/Таблица1452[[#This Row],[2022]]-100</f>
        <v>55.450236966824633</v>
      </c>
    </row>
    <row r="21" spans="1:4" ht="20.100000000000001" customHeight="1" x14ac:dyDescent="0.25">
      <c r="A21" s="82">
        <v>14</v>
      </c>
      <c r="B21" s="153">
        <v>214</v>
      </c>
      <c r="C21" s="154">
        <v>326</v>
      </c>
      <c r="D21" s="109">
        <f>Таблица1452[[#This Row],[2023]]*100/Таблица1452[[#This Row],[2022]]-100</f>
        <v>52.336448598130829</v>
      </c>
    </row>
    <row r="22" spans="1:4" ht="20.100000000000001" customHeight="1" x14ac:dyDescent="0.25">
      <c r="A22" s="82">
        <v>15</v>
      </c>
      <c r="B22" s="153">
        <v>208</v>
      </c>
      <c r="C22" s="154">
        <v>330</v>
      </c>
      <c r="D22" s="109">
        <f>Таблица1452[[#This Row],[2023]]*100/Таблица1452[[#This Row],[2022]]-100</f>
        <v>58.65384615384616</v>
      </c>
    </row>
    <row r="23" spans="1:4" ht="20.100000000000001" customHeight="1" x14ac:dyDescent="0.25">
      <c r="A23" s="82">
        <v>16</v>
      </c>
      <c r="B23" s="153">
        <v>259</v>
      </c>
      <c r="C23" s="154">
        <v>356</v>
      </c>
      <c r="D23" s="109">
        <f>Таблица1452[[#This Row],[2023]]*100/Таблица1452[[#This Row],[2022]]-100</f>
        <v>37.451737451737444</v>
      </c>
    </row>
    <row r="24" spans="1:4" ht="20.100000000000001" customHeight="1" x14ac:dyDescent="0.25">
      <c r="A24" s="82">
        <v>17</v>
      </c>
      <c r="B24" s="153">
        <v>320</v>
      </c>
      <c r="C24" s="154">
        <v>533</v>
      </c>
      <c r="D24" s="109">
        <f>Таблица1452[[#This Row],[2023]]*100/Таблица1452[[#This Row],[2022]]-100</f>
        <v>66.5625</v>
      </c>
    </row>
    <row r="25" spans="1:4" ht="20.100000000000001" customHeight="1" x14ac:dyDescent="0.25">
      <c r="A25" s="82">
        <v>18</v>
      </c>
      <c r="B25" s="153">
        <v>345</v>
      </c>
      <c r="C25" s="154">
        <v>520</v>
      </c>
      <c r="D25" s="109">
        <f>Таблица1452[[#This Row],[2023]]*100/Таблица1452[[#This Row],[2022]]-100</f>
        <v>50.724637681159408</v>
      </c>
    </row>
    <row r="26" spans="1:4" ht="20.100000000000001" customHeight="1" x14ac:dyDescent="0.25">
      <c r="A26" s="82">
        <v>19</v>
      </c>
      <c r="B26" s="153">
        <v>305</v>
      </c>
      <c r="C26" s="154">
        <v>485</v>
      </c>
      <c r="D26" s="109">
        <f>Таблица1452[[#This Row],[2023]]*100/Таблица1452[[#This Row],[2022]]-100</f>
        <v>59.016393442622956</v>
      </c>
    </row>
    <row r="27" spans="1:4" ht="20.100000000000001" customHeight="1" x14ac:dyDescent="0.25">
      <c r="A27" s="82">
        <v>20</v>
      </c>
      <c r="B27" s="153">
        <v>242</v>
      </c>
      <c r="C27" s="154">
        <v>419</v>
      </c>
      <c r="D27" s="109">
        <f>Таблица1452[[#This Row],[2023]]*100/Таблица1452[[#This Row],[2022]]-100</f>
        <v>73.140495867768607</v>
      </c>
    </row>
    <row r="28" spans="1:4" ht="20.100000000000001" customHeight="1" x14ac:dyDescent="0.25">
      <c r="A28" s="82">
        <v>21</v>
      </c>
      <c r="B28" s="153">
        <v>178</v>
      </c>
      <c r="C28" s="154">
        <v>314</v>
      </c>
      <c r="D28" s="109">
        <f>Таблица1452[[#This Row],[2023]]*100/Таблица1452[[#This Row],[2022]]-100</f>
        <v>76.404494382022477</v>
      </c>
    </row>
    <row r="29" spans="1:4" ht="20.100000000000001" customHeight="1" x14ac:dyDescent="0.25">
      <c r="A29" s="82">
        <v>22</v>
      </c>
      <c r="B29" s="153">
        <v>126</v>
      </c>
      <c r="C29" s="154">
        <v>217</v>
      </c>
      <c r="D29" s="109">
        <f>Таблица1452[[#This Row],[2023]]*100/Таблица1452[[#This Row],[2022]]-100</f>
        <v>72.222222222222229</v>
      </c>
    </row>
    <row r="30" spans="1:4" ht="20.100000000000001" customHeight="1" x14ac:dyDescent="0.25">
      <c r="A30" s="82">
        <v>23</v>
      </c>
      <c r="B30" s="153">
        <v>112</v>
      </c>
      <c r="C30" s="154">
        <v>153</v>
      </c>
      <c r="D30" s="109">
        <f>Таблица1452[[#This Row],[2023]]*100/Таблица1452[[#This Row],[2022]]-100</f>
        <v>36.607142857142861</v>
      </c>
    </row>
    <row r="31" spans="1:4" ht="20.100000000000001" customHeight="1" x14ac:dyDescent="0.25">
      <c r="A31" s="83" t="s">
        <v>27</v>
      </c>
      <c r="B31" s="90">
        <v>4028</v>
      </c>
      <c r="C31" s="68">
        <v>6094</v>
      </c>
      <c r="D31" s="111">
        <f>Таблица1452[[#This Row],[2023]]*100/Таблица1452[[#This Row],[2022]]-100</f>
        <v>51.290963257199593</v>
      </c>
    </row>
  </sheetData>
  <mergeCells count="4">
    <mergeCell ref="A1:D1"/>
    <mergeCell ref="A2:D2"/>
    <mergeCell ref="A4:A6"/>
    <mergeCell ref="B4:D5"/>
  </mergeCells>
  <hyperlinks>
    <hyperlink ref="C7" r:id="rId1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0%25')" xr:uid="{B9B945F2-A626-467B-8D07-E95CC356415C}"/>
    <hyperlink ref="C8" r:id="rId2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1%25')" xr:uid="{2A6BFFC0-B5D7-43DD-BE4B-218E9CC8430E}"/>
    <hyperlink ref="C9" r:id="rId3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2%25')" xr:uid="{AC118FCE-DF02-45A5-A11E-2B7B578D46D0}"/>
    <hyperlink ref="C10" r:id="rId4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3%25')" xr:uid="{FBEAF0EE-FEB8-435C-87EF-F6D82452BA3D}"/>
    <hyperlink ref="C11" r:id="rId5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4%25')" xr:uid="{07B5BDE8-DD81-4671-9D41-D5C3E3941E99}"/>
    <hyperlink ref="C12" r:id="rId6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5%25')" xr:uid="{2335E839-AD1F-4862-B564-82A88FA8637F}"/>
    <hyperlink ref="C13" r:id="rId7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6%25')" xr:uid="{7BF9B6E4-3BC5-4992-986F-4C3CC79797E8}"/>
    <hyperlink ref="C14" r:id="rId8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7%25')" xr:uid="{318C3305-E571-4C52-BB41-D51C10B5D939}"/>
    <hyperlink ref="C15" r:id="rId9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8%25')" xr:uid="{8E63282B-D8F6-4479-813A-5A3878734F61}"/>
    <hyperlink ref="C16" r:id="rId10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09%25')" xr:uid="{CF9DDADE-AAF5-466F-89B3-6D4129BAD2A2}"/>
    <hyperlink ref="C17" r:id="rId11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0%25')" xr:uid="{3D90889C-FFDF-414C-A807-6D165A2130CE}"/>
    <hyperlink ref="C18" r:id="rId12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1%25')" xr:uid="{DE1AA75C-CC24-4F65-AE9D-5D432CE332A7}"/>
    <hyperlink ref="C19" r:id="rId13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2%25')" xr:uid="{092AE45D-E05B-4425-B9E3-B3D5BDFA585A}"/>
    <hyperlink ref="C20" r:id="rId14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3%25')" xr:uid="{E45158D5-8DE8-44D6-ADA6-479E28565535}"/>
    <hyperlink ref="C21" r:id="rId15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4%25')" xr:uid="{9EF26194-E431-4427-9C2B-C88CBE662021}"/>
    <hyperlink ref="C22" r:id="rId16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5%25')" xr:uid="{C6CD9966-D173-467E-96C9-77BE8F833D77}"/>
    <hyperlink ref="C23" r:id="rId17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6%25')" xr:uid="{51DC6DD7-83B8-4121-9706-E04F1DDD05F5}"/>
    <hyperlink ref="C24" r:id="rId18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7%25')" xr:uid="{D09C91A1-7CDD-4AE0-B0CF-128850920E5B}"/>
    <hyperlink ref="C25" r:id="rId19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8%25')" xr:uid="{BFD27A7A-8635-4A31-89B6-032605BDC0E3}"/>
    <hyperlink ref="C26" r:id="rId20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19%25')" xr:uid="{48C66290-6FB8-44D5-A3F9-2C06B863950C}"/>
    <hyperlink ref="C27" r:id="rId21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20%25')" xr:uid="{C458E623-7882-46EA-80F0-969CDEDBF1CA}"/>
    <hyperlink ref="C28" r:id="rId22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21%25')" xr:uid="{50E32E39-7974-4694-B9AA-252CA0238754}"/>
    <hyperlink ref="C29" r:id="rId23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22%25')" xr:uid="{052128F8-D1C4-495E-877E-A2E795C35B89}"/>
    <hyperlink ref="C30" r:id="rId24" display="../../../../../../../armor/pub/qform/d.php%3fdbname=EDTP&amp;sql=ID IN(select ID from dtp.i_dtp d where udln is null and dt between to_date('01.01.2023 00:00:00','DD.MM.YYYY HH24:MI:SS') and to_date('30.04.2023 23:59:59','DD.MM.YYYY HH24:MI:SS')%0d%0aand exists(select 0 from dtp.i_dtp_pers where udln is null and injur not like '0%25' and d.id = dtp_link) and dth like '23%25')" xr:uid="{EC9662F8-66C6-45C0-B0D4-1AF56EAA1AB1}"/>
    <hyperlink ref="B7" r:id="rId25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0%25')" xr:uid="{361D3C9E-54DC-465F-8F52-2E60BB859812}"/>
    <hyperlink ref="B8" r:id="rId26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1%25')" xr:uid="{7488BA32-794E-4702-B6DF-86B6557E267A}"/>
    <hyperlink ref="B9" r:id="rId27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2%25')" xr:uid="{5D136EE9-30C5-4759-B4DE-4699ACE8E021}"/>
    <hyperlink ref="B10" r:id="rId28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3%25')" xr:uid="{CE3DF04D-7101-4B6E-AA62-F324513F93DE}"/>
    <hyperlink ref="B11" r:id="rId29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4%25')" xr:uid="{5E75C137-417B-4994-A2A7-E34DAAD22BF4}"/>
    <hyperlink ref="B12" r:id="rId30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5%25')" xr:uid="{951E991E-DD22-4F73-BC54-C28DD73978F4}"/>
    <hyperlink ref="B13" r:id="rId31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6%25')" xr:uid="{CECA74D1-EEC7-49BE-8855-5C1B098B1D6D}"/>
    <hyperlink ref="B14" r:id="rId32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7%25')" xr:uid="{5C036678-03ED-4A98-BA68-6A5B3C4AB0E9}"/>
    <hyperlink ref="B15" r:id="rId33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8%25')" xr:uid="{606F355A-581F-407C-B0B1-969D865D67B7}"/>
    <hyperlink ref="B16" r:id="rId34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09%25')" xr:uid="{03699F05-1EAE-442D-9835-E902FCAE5CD9}"/>
    <hyperlink ref="B17" r:id="rId35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0%25')" xr:uid="{39AA35F5-0CAA-420A-9CFE-E3E0717AB867}"/>
    <hyperlink ref="B18" r:id="rId36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1%25')" xr:uid="{FF9970A6-F6E7-4F8E-9984-FD7803AD4A23}"/>
    <hyperlink ref="B19" r:id="rId37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2%25')" xr:uid="{A9EA45C2-5F63-40F0-9D9C-A40536B5DF70}"/>
    <hyperlink ref="B20" r:id="rId38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3%25')" xr:uid="{285CDD39-92EA-4A25-B485-B7687863E386}"/>
    <hyperlink ref="B21" r:id="rId39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4%25')" xr:uid="{0FE36707-C87A-4DFB-B0EB-D3B9856CC1DC}"/>
    <hyperlink ref="B22" r:id="rId40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5%25')" xr:uid="{A6D5349B-15BF-43E7-8599-33A28042603A}"/>
    <hyperlink ref="B23" r:id="rId41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6%25')" xr:uid="{4A2AF5AE-5C8D-42F7-9620-E528849229F8}"/>
    <hyperlink ref="B24" r:id="rId42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7%25')" xr:uid="{02867810-4209-4A0A-9D49-13830E0A099D}"/>
    <hyperlink ref="B25" r:id="rId43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8%25')" xr:uid="{5E9CE4A4-5B84-4170-A1B1-96D6B2C599C0}"/>
    <hyperlink ref="B26" r:id="rId44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19%25')" xr:uid="{B4B22A60-1B1C-4A88-B57B-24D12D22DD43}"/>
    <hyperlink ref="B27" r:id="rId45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20%25')" xr:uid="{898244D2-D7BE-4CF7-A5CE-19B592B6D03D}"/>
    <hyperlink ref="B28" r:id="rId46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21%25')" xr:uid="{349A478A-5FD6-4416-B871-B474F54594C0}"/>
    <hyperlink ref="B29" r:id="rId47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22%25')" xr:uid="{AF92F85C-762C-49A2-A5B7-4D0BBFAD80A5}"/>
    <hyperlink ref="B30" r:id="rId48" display="../../../armor/pub/qform/d.php%3fdbname=EDTP&amp;sql=ID IN(select ID from dtp.i_dtp d where udln is null and dt between to_date('01.01.2022 00:00:00','DD.MM.YYYY HH24:MI:SS') and to_date('30.04.2022 23:59:59','DD.MM.YYYY HH24:MI:SS')%0d%0aand exists(select 0 from dtp.i_dtp_pers where udln is null and injur not like '0%25' and d.id = dtp_link) and dth like '23%25')" xr:uid="{34FC736A-0032-469A-BD74-5E6F50E52C73}"/>
  </hyperlinks>
  <pageMargins left="0.7" right="0.7" top="0.75" bottom="0.75" header="0.3" footer="0.3"/>
  <pageSetup paperSize="9" orientation="portrait" r:id="rId49"/>
  <tableParts count="1">
    <tablePart r:id="rId5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J36"/>
  <sheetViews>
    <sheetView workbookViewId="0">
      <selection activeCell="L33" sqref="L33"/>
    </sheetView>
  </sheetViews>
  <sheetFormatPr defaultRowHeight="15" x14ac:dyDescent="0.25"/>
  <cols>
    <col min="1" max="1" width="18.7109375" customWidth="1"/>
    <col min="10" max="10" width="8" customWidth="1"/>
  </cols>
  <sheetData>
    <row r="1" spans="1:10" x14ac:dyDescent="0.25">
      <c r="A1" s="177" t="s">
        <v>176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x14ac:dyDescent="0.25">
      <c r="A2" s="177" t="s">
        <v>413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5.75" thickBot="1" x14ac:dyDescent="0.3">
      <c r="A3" s="1"/>
    </row>
    <row r="4" spans="1:10" ht="15" customHeight="1" x14ac:dyDescent="0.25">
      <c r="A4" s="211" t="s">
        <v>0</v>
      </c>
      <c r="B4" s="207" t="s">
        <v>190</v>
      </c>
      <c r="C4" s="207"/>
      <c r="D4" s="207"/>
      <c r="E4" s="207"/>
      <c r="F4" s="207"/>
      <c r="G4" s="207"/>
      <c r="H4" s="207"/>
      <c r="I4" s="207"/>
      <c r="J4" s="208"/>
    </row>
    <row r="5" spans="1:10" ht="15" customHeight="1" x14ac:dyDescent="0.25">
      <c r="A5" s="212"/>
      <c r="B5" s="209" t="s">
        <v>2</v>
      </c>
      <c r="C5" s="209"/>
      <c r="D5" s="209"/>
      <c r="E5" s="209" t="s">
        <v>3</v>
      </c>
      <c r="F5" s="209"/>
      <c r="G5" s="209"/>
      <c r="H5" s="209" t="s">
        <v>4</v>
      </c>
      <c r="I5" s="209"/>
      <c r="J5" s="210"/>
    </row>
    <row r="6" spans="1:10" ht="15" customHeight="1" x14ac:dyDescent="0.25">
      <c r="A6" s="213"/>
      <c r="B6" s="69">
        <v>2022</v>
      </c>
      <c r="C6" s="69">
        <v>2023</v>
      </c>
      <c r="D6" s="69" t="s">
        <v>5</v>
      </c>
      <c r="E6" s="69">
        <v>2022</v>
      </c>
      <c r="F6" s="69">
        <v>2023</v>
      </c>
      <c r="G6" s="69" t="s">
        <v>5</v>
      </c>
      <c r="H6" s="69">
        <v>2022</v>
      </c>
      <c r="I6" s="69">
        <v>2023</v>
      </c>
      <c r="J6" s="70" t="s">
        <v>5</v>
      </c>
    </row>
    <row r="7" spans="1:10" ht="20.100000000000001" customHeight="1" x14ac:dyDescent="0.25">
      <c r="A7" s="57" t="s">
        <v>6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20.100000000000001" customHeight="1" x14ac:dyDescent="0.25">
      <c r="A8" s="57" t="s">
        <v>7</v>
      </c>
      <c r="B8" s="65">
        <v>80</v>
      </c>
      <c r="C8" s="65">
        <v>126</v>
      </c>
      <c r="D8" s="73" t="s">
        <v>457</v>
      </c>
      <c r="E8" s="65">
        <v>21</v>
      </c>
      <c r="F8" s="65">
        <v>20</v>
      </c>
      <c r="G8" s="74" t="s">
        <v>458</v>
      </c>
      <c r="H8" s="65">
        <v>72</v>
      </c>
      <c r="I8" s="65">
        <v>152</v>
      </c>
      <c r="J8" s="73" t="s">
        <v>459</v>
      </c>
    </row>
    <row r="9" spans="1:10" ht="20.100000000000001" customHeight="1" x14ac:dyDescent="0.25">
      <c r="A9" s="57" t="s">
        <v>8</v>
      </c>
      <c r="B9" s="65">
        <v>89</v>
      </c>
      <c r="C9" s="65">
        <v>165</v>
      </c>
      <c r="D9" s="73" t="s">
        <v>460</v>
      </c>
      <c r="E9" s="65">
        <v>8</v>
      </c>
      <c r="F9" s="65">
        <v>21</v>
      </c>
      <c r="G9" s="73" t="s">
        <v>461</v>
      </c>
      <c r="H9" s="65">
        <v>100</v>
      </c>
      <c r="I9" s="65">
        <v>172</v>
      </c>
      <c r="J9" s="73" t="s">
        <v>462</v>
      </c>
    </row>
    <row r="10" spans="1:10" ht="20.100000000000001" customHeight="1" x14ac:dyDescent="0.25">
      <c r="A10" s="57" t="s">
        <v>9</v>
      </c>
      <c r="B10" s="65">
        <v>345</v>
      </c>
      <c r="C10" s="65">
        <v>461</v>
      </c>
      <c r="D10" s="73" t="s">
        <v>463</v>
      </c>
      <c r="E10" s="65">
        <v>37</v>
      </c>
      <c r="F10" s="65">
        <v>63</v>
      </c>
      <c r="G10" s="73" t="s">
        <v>464</v>
      </c>
      <c r="H10" s="65">
        <v>430</v>
      </c>
      <c r="I10" s="65">
        <v>514</v>
      </c>
      <c r="J10" s="73" t="s">
        <v>465</v>
      </c>
    </row>
    <row r="11" spans="1:10" ht="20.100000000000001" customHeight="1" x14ac:dyDescent="0.25">
      <c r="A11" s="57" t="s">
        <v>345</v>
      </c>
      <c r="B11" s="65">
        <v>89</v>
      </c>
      <c r="C11" s="65">
        <v>101</v>
      </c>
      <c r="D11" s="74" t="s">
        <v>466</v>
      </c>
      <c r="E11" s="65">
        <v>11</v>
      </c>
      <c r="F11" s="65">
        <v>31</v>
      </c>
      <c r="G11" s="73" t="s">
        <v>467</v>
      </c>
      <c r="H11" s="65">
        <v>107</v>
      </c>
      <c r="I11" s="65">
        <v>133</v>
      </c>
      <c r="J11" s="74" t="s">
        <v>468</v>
      </c>
    </row>
    <row r="12" spans="1:10" ht="20.100000000000001" customHeight="1" x14ac:dyDescent="0.25">
      <c r="A12" s="57" t="s">
        <v>10</v>
      </c>
      <c r="B12" s="65">
        <v>106</v>
      </c>
      <c r="C12" s="65">
        <v>169</v>
      </c>
      <c r="D12" s="73" t="s">
        <v>469</v>
      </c>
      <c r="E12" s="65">
        <v>14</v>
      </c>
      <c r="F12" s="65">
        <v>12</v>
      </c>
      <c r="G12" s="74" t="s">
        <v>411</v>
      </c>
      <c r="H12" s="65">
        <v>150</v>
      </c>
      <c r="I12" s="65">
        <v>201</v>
      </c>
      <c r="J12" s="73" t="s">
        <v>470</v>
      </c>
    </row>
    <row r="13" spans="1:10" ht="20.100000000000001" customHeight="1" x14ac:dyDescent="0.25">
      <c r="A13" s="57" t="s">
        <v>11</v>
      </c>
      <c r="B13" s="65">
        <v>84</v>
      </c>
      <c r="C13" s="65">
        <v>87</v>
      </c>
      <c r="D13" s="73" t="s">
        <v>471</v>
      </c>
      <c r="E13" s="65">
        <v>17</v>
      </c>
      <c r="F13" s="65">
        <v>12</v>
      </c>
      <c r="G13" s="73" t="s">
        <v>472</v>
      </c>
      <c r="H13" s="65">
        <v>93</v>
      </c>
      <c r="I13" s="65">
        <v>95</v>
      </c>
      <c r="J13" s="74" t="s">
        <v>473</v>
      </c>
    </row>
    <row r="14" spans="1:10" ht="20.100000000000001" customHeight="1" x14ac:dyDescent="0.25">
      <c r="A14" s="57" t="s">
        <v>371</v>
      </c>
      <c r="B14" s="65">
        <v>141</v>
      </c>
      <c r="C14" s="65">
        <v>194</v>
      </c>
      <c r="D14" s="73" t="s">
        <v>474</v>
      </c>
      <c r="E14" s="65">
        <v>18</v>
      </c>
      <c r="F14" s="65">
        <v>13</v>
      </c>
      <c r="G14" s="74" t="s">
        <v>475</v>
      </c>
      <c r="H14" s="65">
        <v>177</v>
      </c>
      <c r="I14" s="65">
        <v>230</v>
      </c>
      <c r="J14" s="73" t="s">
        <v>476</v>
      </c>
    </row>
    <row r="15" spans="1:10" ht="20.100000000000001" customHeight="1" x14ac:dyDescent="0.25">
      <c r="A15" s="57" t="s">
        <v>12</v>
      </c>
      <c r="B15" s="65">
        <v>152</v>
      </c>
      <c r="C15" s="65">
        <v>210</v>
      </c>
      <c r="D15" s="73" t="s">
        <v>477</v>
      </c>
      <c r="E15" s="65">
        <v>15</v>
      </c>
      <c r="F15" s="65">
        <v>22</v>
      </c>
      <c r="G15" s="73" t="s">
        <v>406</v>
      </c>
      <c r="H15" s="65">
        <v>192</v>
      </c>
      <c r="I15" s="65">
        <v>307</v>
      </c>
      <c r="J15" s="73" t="s">
        <v>478</v>
      </c>
    </row>
    <row r="16" spans="1:10" ht="20.100000000000001" customHeight="1" x14ac:dyDescent="0.25">
      <c r="A16" s="57" t="s">
        <v>13</v>
      </c>
      <c r="B16" s="65">
        <v>130</v>
      </c>
      <c r="C16" s="65">
        <v>322</v>
      </c>
      <c r="D16" s="73" t="s">
        <v>479</v>
      </c>
      <c r="E16" s="65">
        <v>16</v>
      </c>
      <c r="F16" s="65">
        <v>19</v>
      </c>
      <c r="G16" s="73" t="s">
        <v>454</v>
      </c>
      <c r="H16" s="65">
        <v>148</v>
      </c>
      <c r="I16" s="65">
        <v>375</v>
      </c>
      <c r="J16" s="73" t="s">
        <v>480</v>
      </c>
    </row>
    <row r="17" spans="1:10" ht="20.100000000000001" customHeight="1" x14ac:dyDescent="0.25">
      <c r="A17" s="57" t="s">
        <v>14</v>
      </c>
      <c r="B17" s="65">
        <v>274</v>
      </c>
      <c r="C17" s="65">
        <v>526</v>
      </c>
      <c r="D17" s="73" t="s">
        <v>481</v>
      </c>
      <c r="E17" s="65">
        <v>18</v>
      </c>
      <c r="F17" s="65">
        <v>35</v>
      </c>
      <c r="G17" s="73" t="s">
        <v>482</v>
      </c>
      <c r="H17" s="65">
        <v>291</v>
      </c>
      <c r="I17" s="65">
        <v>598</v>
      </c>
      <c r="J17" s="73" t="s">
        <v>483</v>
      </c>
    </row>
    <row r="18" spans="1:10" ht="20.100000000000001" customHeight="1" x14ac:dyDescent="0.25">
      <c r="A18" s="57" t="s">
        <v>15</v>
      </c>
      <c r="B18" s="65">
        <v>88</v>
      </c>
      <c r="C18" s="65">
        <v>115</v>
      </c>
      <c r="D18" s="73" t="s">
        <v>484</v>
      </c>
      <c r="E18" s="65">
        <v>8</v>
      </c>
      <c r="F18" s="65">
        <v>13</v>
      </c>
      <c r="G18" s="73" t="s">
        <v>430</v>
      </c>
      <c r="H18" s="65">
        <v>106</v>
      </c>
      <c r="I18" s="65">
        <v>135</v>
      </c>
      <c r="J18" s="73" t="s">
        <v>485</v>
      </c>
    </row>
    <row r="19" spans="1:10" ht="20.100000000000001" customHeight="1" x14ac:dyDescent="0.25">
      <c r="A19" s="57" t="s">
        <v>343</v>
      </c>
      <c r="B19" s="65">
        <v>22</v>
      </c>
      <c r="C19" s="65" t="s">
        <v>330</v>
      </c>
      <c r="D19" s="74" t="s">
        <v>331</v>
      </c>
      <c r="E19" s="65">
        <v>4</v>
      </c>
      <c r="F19" s="65" t="s">
        <v>330</v>
      </c>
      <c r="G19" s="74" t="s">
        <v>331</v>
      </c>
      <c r="H19" s="65">
        <v>20</v>
      </c>
      <c r="I19" s="65" t="s">
        <v>330</v>
      </c>
      <c r="J19" s="74" t="s">
        <v>331</v>
      </c>
    </row>
    <row r="20" spans="1:10" ht="20.100000000000001" customHeight="1" x14ac:dyDescent="0.25">
      <c r="A20" s="57" t="s">
        <v>16</v>
      </c>
      <c r="B20" s="65">
        <v>262</v>
      </c>
      <c r="C20" s="65">
        <v>345</v>
      </c>
      <c r="D20" s="73" t="s">
        <v>486</v>
      </c>
      <c r="E20" s="65">
        <v>33</v>
      </c>
      <c r="F20" s="65">
        <v>31</v>
      </c>
      <c r="G20" s="73" t="s">
        <v>487</v>
      </c>
      <c r="H20" s="65">
        <v>330</v>
      </c>
      <c r="I20" s="65">
        <v>398</v>
      </c>
      <c r="J20" s="73" t="s">
        <v>488</v>
      </c>
    </row>
    <row r="21" spans="1:10" ht="20.100000000000001" customHeight="1" x14ac:dyDescent="0.25">
      <c r="A21" s="57" t="s">
        <v>373</v>
      </c>
      <c r="B21" s="65">
        <v>100</v>
      </c>
      <c r="C21" s="65">
        <v>183</v>
      </c>
      <c r="D21" s="73" t="s">
        <v>489</v>
      </c>
      <c r="E21" s="65">
        <v>10</v>
      </c>
      <c r="F21" s="65">
        <v>11</v>
      </c>
      <c r="G21" s="74" t="s">
        <v>376</v>
      </c>
      <c r="H21" s="65">
        <v>109</v>
      </c>
      <c r="I21" s="65">
        <v>217</v>
      </c>
      <c r="J21" s="73" t="s">
        <v>490</v>
      </c>
    </row>
    <row r="22" spans="1:10" ht="20.100000000000001" customHeight="1" x14ac:dyDescent="0.25">
      <c r="A22" s="57" t="s">
        <v>17</v>
      </c>
      <c r="B22" s="65">
        <v>211</v>
      </c>
      <c r="C22" s="65">
        <v>311</v>
      </c>
      <c r="D22" s="73" t="s">
        <v>435</v>
      </c>
      <c r="E22" s="65">
        <v>19</v>
      </c>
      <c r="F22" s="65">
        <v>25</v>
      </c>
      <c r="G22" s="73" t="s">
        <v>491</v>
      </c>
      <c r="H22" s="65">
        <v>262</v>
      </c>
      <c r="I22" s="65">
        <v>354</v>
      </c>
      <c r="J22" s="73" t="s">
        <v>492</v>
      </c>
    </row>
    <row r="23" spans="1:10" ht="20.100000000000001" customHeight="1" x14ac:dyDescent="0.25">
      <c r="A23" s="57" t="s">
        <v>18</v>
      </c>
      <c r="B23" s="65">
        <v>120</v>
      </c>
      <c r="C23" s="65">
        <v>174</v>
      </c>
      <c r="D23" s="73" t="s">
        <v>493</v>
      </c>
      <c r="E23" s="65">
        <v>10</v>
      </c>
      <c r="F23" s="65">
        <v>14</v>
      </c>
      <c r="G23" s="73" t="s">
        <v>380</v>
      </c>
      <c r="H23" s="65">
        <v>140</v>
      </c>
      <c r="I23" s="65">
        <v>210</v>
      </c>
      <c r="J23" s="73" t="s">
        <v>367</v>
      </c>
    </row>
    <row r="24" spans="1:10" ht="20.100000000000001" customHeight="1" x14ac:dyDescent="0.25">
      <c r="A24" s="57" t="s">
        <v>19</v>
      </c>
      <c r="B24" s="65">
        <v>86</v>
      </c>
      <c r="C24" s="65">
        <v>104</v>
      </c>
      <c r="D24" s="73" t="s">
        <v>494</v>
      </c>
      <c r="E24" s="65">
        <v>14</v>
      </c>
      <c r="F24" s="65">
        <v>9</v>
      </c>
      <c r="G24" s="74" t="s">
        <v>495</v>
      </c>
      <c r="H24" s="65">
        <v>97</v>
      </c>
      <c r="I24" s="65">
        <v>114</v>
      </c>
      <c r="J24" s="73" t="s">
        <v>496</v>
      </c>
    </row>
    <row r="25" spans="1:10" ht="20.100000000000001" customHeight="1" x14ac:dyDescent="0.25">
      <c r="A25" s="57" t="s">
        <v>20</v>
      </c>
      <c r="B25" s="65">
        <v>79</v>
      </c>
      <c r="C25" s="65">
        <v>150</v>
      </c>
      <c r="D25" s="73" t="s">
        <v>497</v>
      </c>
      <c r="E25" s="65">
        <v>5</v>
      </c>
      <c r="F25" s="65">
        <v>18</v>
      </c>
      <c r="G25" s="73" t="s">
        <v>498</v>
      </c>
      <c r="H25" s="65">
        <v>95</v>
      </c>
      <c r="I25" s="65">
        <v>172</v>
      </c>
      <c r="J25" s="73" t="s">
        <v>499</v>
      </c>
    </row>
    <row r="26" spans="1:10" ht="20.100000000000001" customHeight="1" x14ac:dyDescent="0.25">
      <c r="A26" s="57" t="s">
        <v>21</v>
      </c>
      <c r="B26" s="65">
        <v>90</v>
      </c>
      <c r="C26" s="65">
        <v>110</v>
      </c>
      <c r="D26" s="73" t="s">
        <v>391</v>
      </c>
      <c r="E26" s="65">
        <v>17</v>
      </c>
      <c r="F26" s="65">
        <v>15</v>
      </c>
      <c r="G26" s="73" t="s">
        <v>500</v>
      </c>
      <c r="H26" s="65">
        <v>104</v>
      </c>
      <c r="I26" s="65">
        <v>122</v>
      </c>
      <c r="J26" s="73" t="s">
        <v>501</v>
      </c>
    </row>
    <row r="27" spans="1:10" ht="20.100000000000001" customHeight="1" x14ac:dyDescent="0.25">
      <c r="A27" s="57" t="s">
        <v>346</v>
      </c>
      <c r="B27" s="65">
        <v>134</v>
      </c>
      <c r="C27" s="65">
        <v>362</v>
      </c>
      <c r="D27" s="73" t="s">
        <v>502</v>
      </c>
      <c r="E27" s="65">
        <v>11</v>
      </c>
      <c r="F27" s="65">
        <v>40</v>
      </c>
      <c r="G27" s="73" t="s">
        <v>503</v>
      </c>
      <c r="H27" s="65">
        <v>142</v>
      </c>
      <c r="I27" s="65">
        <v>420</v>
      </c>
      <c r="J27" s="73" t="s">
        <v>504</v>
      </c>
    </row>
    <row r="28" spans="1:10" ht="20.100000000000001" customHeight="1" x14ac:dyDescent="0.25">
      <c r="A28" s="57" t="s">
        <v>374</v>
      </c>
      <c r="B28" s="65">
        <v>40</v>
      </c>
      <c r="C28" s="65">
        <v>28</v>
      </c>
      <c r="D28" s="74" t="s">
        <v>505</v>
      </c>
      <c r="E28" s="65">
        <v>3</v>
      </c>
      <c r="F28" s="65">
        <v>5</v>
      </c>
      <c r="G28" s="73" t="s">
        <v>362</v>
      </c>
      <c r="H28" s="65">
        <v>46</v>
      </c>
      <c r="I28" s="65">
        <v>32</v>
      </c>
      <c r="J28" s="74" t="s">
        <v>506</v>
      </c>
    </row>
    <row r="29" spans="1:10" ht="20.100000000000001" customHeight="1" x14ac:dyDescent="0.25">
      <c r="A29" s="57" t="s">
        <v>22</v>
      </c>
      <c r="B29" s="65">
        <v>91</v>
      </c>
      <c r="C29" s="65">
        <v>127</v>
      </c>
      <c r="D29" s="73" t="s">
        <v>507</v>
      </c>
      <c r="E29" s="65">
        <v>4</v>
      </c>
      <c r="F29" s="65">
        <v>16</v>
      </c>
      <c r="G29" s="73" t="s">
        <v>369</v>
      </c>
      <c r="H29" s="65">
        <v>101</v>
      </c>
      <c r="I29" s="65">
        <v>148</v>
      </c>
      <c r="J29" s="73" t="s">
        <v>508</v>
      </c>
    </row>
    <row r="30" spans="1:10" ht="20.100000000000001" customHeight="1" x14ac:dyDescent="0.25">
      <c r="A30" s="57" t="s">
        <v>23</v>
      </c>
      <c r="B30" s="65">
        <v>83</v>
      </c>
      <c r="C30" s="65">
        <v>146</v>
      </c>
      <c r="D30" s="73" t="s">
        <v>509</v>
      </c>
      <c r="E30" s="65">
        <v>7</v>
      </c>
      <c r="F30" s="65">
        <v>22</v>
      </c>
      <c r="G30" s="73" t="s">
        <v>510</v>
      </c>
      <c r="H30" s="65">
        <v>89</v>
      </c>
      <c r="I30" s="65">
        <v>167</v>
      </c>
      <c r="J30" s="73" t="s">
        <v>511</v>
      </c>
    </row>
    <row r="31" spans="1:10" ht="20.100000000000001" customHeight="1" x14ac:dyDescent="0.25">
      <c r="A31" s="57" t="s">
        <v>24</v>
      </c>
      <c r="B31" s="65">
        <v>50</v>
      </c>
      <c r="C31" s="65">
        <v>107</v>
      </c>
      <c r="D31" s="73" t="s">
        <v>392</v>
      </c>
      <c r="E31" s="65">
        <v>2</v>
      </c>
      <c r="F31" s="65">
        <v>14</v>
      </c>
      <c r="G31" s="73" t="s">
        <v>388</v>
      </c>
      <c r="H31" s="65">
        <v>65</v>
      </c>
      <c r="I31" s="65">
        <v>118</v>
      </c>
      <c r="J31" s="73" t="s">
        <v>512</v>
      </c>
    </row>
    <row r="32" spans="1:10" ht="20.100000000000001" customHeight="1" x14ac:dyDescent="0.25">
      <c r="A32" s="57" t="s">
        <v>25</v>
      </c>
      <c r="B32" s="65">
        <v>61</v>
      </c>
      <c r="C32" s="65">
        <v>106</v>
      </c>
      <c r="D32" s="73" t="s">
        <v>513</v>
      </c>
      <c r="E32" s="65">
        <v>12</v>
      </c>
      <c r="F32" s="65">
        <v>11</v>
      </c>
      <c r="G32" s="74" t="s">
        <v>514</v>
      </c>
      <c r="H32" s="65">
        <v>76</v>
      </c>
      <c r="I32" s="65">
        <v>126</v>
      </c>
      <c r="J32" s="73" t="s">
        <v>515</v>
      </c>
    </row>
    <row r="33" spans="1:10" ht="20.100000000000001" customHeight="1" x14ac:dyDescent="0.25">
      <c r="A33" s="57" t="s">
        <v>26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20.100000000000001" customHeight="1" x14ac:dyDescent="0.25">
      <c r="A34" s="91" t="s">
        <v>27</v>
      </c>
      <c r="B34" s="92">
        <v>3007</v>
      </c>
      <c r="C34" s="92">
        <v>4729</v>
      </c>
      <c r="D34" s="93" t="s">
        <v>516</v>
      </c>
      <c r="E34" s="92">
        <v>334</v>
      </c>
      <c r="F34" s="92">
        <v>492</v>
      </c>
      <c r="G34" s="93" t="s">
        <v>517</v>
      </c>
      <c r="H34" s="92">
        <v>3542</v>
      </c>
      <c r="I34" s="92">
        <v>5510</v>
      </c>
      <c r="J34" s="93" t="s">
        <v>383</v>
      </c>
    </row>
    <row r="36" spans="1:10" ht="40.5" customHeight="1" x14ac:dyDescent="0.25">
      <c r="A36" s="175" t="s">
        <v>339</v>
      </c>
      <c r="B36" s="176"/>
      <c r="C36" s="176"/>
      <c r="D36" s="176"/>
      <c r="E36" s="176"/>
      <c r="F36" s="176"/>
      <c r="G36" s="176"/>
      <c r="H36" s="176"/>
      <c r="I36" s="176"/>
      <c r="J36" s="176"/>
    </row>
  </sheetData>
  <mergeCells count="8">
    <mergeCell ref="A36:J36"/>
    <mergeCell ref="A1:J1"/>
    <mergeCell ref="A2:J2"/>
    <mergeCell ref="B4:J4"/>
    <mergeCell ref="B5:D5"/>
    <mergeCell ref="E5:G5"/>
    <mergeCell ref="H5:J5"/>
    <mergeCell ref="A4:A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M234"/>
  <sheetViews>
    <sheetView topLeftCell="A13" workbookViewId="0">
      <selection activeCell="Q4" sqref="Q4"/>
    </sheetView>
  </sheetViews>
  <sheetFormatPr defaultRowHeight="15" x14ac:dyDescent="0.25"/>
  <cols>
    <col min="1" max="1" width="72.28515625" customWidth="1"/>
    <col min="2" max="7" width="10.7109375" customWidth="1"/>
    <col min="8" max="8" width="9.42578125" customWidth="1"/>
    <col min="9" max="10" width="8.7109375" customWidth="1"/>
  </cols>
  <sheetData>
    <row r="1" spans="1:10" s="11" customFormat="1" ht="18" x14ac:dyDescent="0.25">
      <c r="A1" s="177" t="s">
        <v>204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11" customFormat="1" ht="18" x14ac:dyDescent="0.25">
      <c r="A2" s="177" t="s">
        <v>413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3" t="s">
        <v>66</v>
      </c>
      <c r="B4" s="183" t="s">
        <v>190</v>
      </c>
      <c r="C4" s="183"/>
      <c r="D4" s="183"/>
      <c r="E4" s="183"/>
      <c r="F4" s="183"/>
      <c r="G4" s="183"/>
      <c r="H4" s="183"/>
      <c r="I4" s="183"/>
      <c r="J4" s="183"/>
    </row>
    <row r="5" spans="1:10" x14ac:dyDescent="0.25">
      <c r="A5" s="183"/>
      <c r="B5" s="183" t="s">
        <v>2</v>
      </c>
      <c r="C5" s="183"/>
      <c r="D5" s="183"/>
      <c r="E5" s="183" t="s">
        <v>3</v>
      </c>
      <c r="F5" s="183"/>
      <c r="G5" s="183"/>
      <c r="H5" s="183" t="s">
        <v>4</v>
      </c>
      <c r="I5" s="183"/>
      <c r="J5" s="183"/>
    </row>
    <row r="6" spans="1:10" ht="32.25" customHeight="1" x14ac:dyDescent="0.25">
      <c r="A6" s="183"/>
      <c r="B6" s="36">
        <v>2022</v>
      </c>
      <c r="C6" s="36">
        <v>2023</v>
      </c>
      <c r="D6" s="36" t="s">
        <v>5</v>
      </c>
      <c r="E6" s="78">
        <v>2022</v>
      </c>
      <c r="F6" s="78">
        <v>2023</v>
      </c>
      <c r="G6" s="36" t="s">
        <v>5</v>
      </c>
      <c r="H6" s="78">
        <v>2022</v>
      </c>
      <c r="I6" s="78">
        <v>2023</v>
      </c>
      <c r="J6" s="36" t="s">
        <v>5</v>
      </c>
    </row>
    <row r="7" spans="1:10" ht="24.95" customHeight="1" x14ac:dyDescent="0.25">
      <c r="A7" s="42" t="s">
        <v>82</v>
      </c>
      <c r="B7" s="165">
        <v>6</v>
      </c>
      <c r="C7" s="165">
        <v>14</v>
      </c>
      <c r="D7" s="165">
        <v>133.30000000000001</v>
      </c>
      <c r="E7" s="165">
        <v>4</v>
      </c>
      <c r="F7" s="165">
        <v>4</v>
      </c>
      <c r="G7" s="165" t="s">
        <v>330</v>
      </c>
      <c r="H7" s="165">
        <v>11</v>
      </c>
      <c r="I7" s="165">
        <v>16</v>
      </c>
      <c r="J7" s="165" t="s">
        <v>529</v>
      </c>
    </row>
    <row r="8" spans="1:10" ht="24.95" customHeight="1" x14ac:dyDescent="0.25">
      <c r="A8" s="28" t="s">
        <v>253</v>
      </c>
      <c r="B8" s="165"/>
      <c r="C8" s="165"/>
      <c r="D8" s="165"/>
      <c r="E8" s="165"/>
      <c r="F8" s="165"/>
      <c r="G8" s="165"/>
      <c r="H8" s="165"/>
      <c r="I8" s="165"/>
      <c r="J8" s="165"/>
    </row>
    <row r="9" spans="1:10" ht="24.95" customHeight="1" x14ac:dyDescent="0.25">
      <c r="A9" s="28" t="s">
        <v>254</v>
      </c>
      <c r="B9" s="166"/>
      <c r="C9" s="166"/>
      <c r="D9" s="58"/>
      <c r="E9" s="166"/>
      <c r="F9" s="166"/>
      <c r="G9" s="58"/>
      <c r="H9" s="166"/>
      <c r="I9" s="166"/>
      <c r="J9" s="58"/>
    </row>
    <row r="10" spans="1:10" ht="24.95" customHeight="1" x14ac:dyDescent="0.25">
      <c r="A10" s="28" t="s">
        <v>255</v>
      </c>
      <c r="B10" s="166"/>
      <c r="C10" s="166"/>
      <c r="D10" s="167"/>
      <c r="E10" s="166"/>
      <c r="F10" s="166"/>
      <c r="G10" s="167"/>
      <c r="H10" s="166"/>
      <c r="I10" s="166"/>
      <c r="J10" s="167"/>
    </row>
    <row r="11" spans="1:10" ht="24.95" customHeight="1" x14ac:dyDescent="0.25">
      <c r="A11" s="28" t="s">
        <v>83</v>
      </c>
      <c r="B11" s="165">
        <v>8</v>
      </c>
      <c r="C11" s="165">
        <v>5</v>
      </c>
      <c r="D11" s="165">
        <v>-37.5</v>
      </c>
      <c r="E11" s="165">
        <v>5</v>
      </c>
      <c r="F11" s="165">
        <v>1</v>
      </c>
      <c r="G11" s="165">
        <v>-80</v>
      </c>
      <c r="H11" s="165">
        <v>14</v>
      </c>
      <c r="I11" s="165">
        <v>5</v>
      </c>
      <c r="J11" s="165">
        <v>-64.3</v>
      </c>
    </row>
    <row r="12" spans="1:10" ht="24.95" customHeight="1" x14ac:dyDescent="0.25">
      <c r="A12" s="28" t="s">
        <v>84</v>
      </c>
      <c r="B12" s="165">
        <v>43</v>
      </c>
      <c r="C12" s="165">
        <v>63</v>
      </c>
      <c r="D12" s="165" t="s">
        <v>508</v>
      </c>
      <c r="E12" s="165">
        <v>15</v>
      </c>
      <c r="F12" s="165">
        <v>21</v>
      </c>
      <c r="G12" s="165" t="s">
        <v>380</v>
      </c>
      <c r="H12" s="165">
        <v>48</v>
      </c>
      <c r="I12" s="165">
        <v>100</v>
      </c>
      <c r="J12" s="165" t="s">
        <v>530</v>
      </c>
    </row>
    <row r="13" spans="1:10" ht="24.95" customHeight="1" x14ac:dyDescent="0.25">
      <c r="A13" s="39" t="s">
        <v>256</v>
      </c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24.95" customHeight="1" x14ac:dyDescent="0.25">
      <c r="A14" s="39" t="s">
        <v>257</v>
      </c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ht="24.95" customHeight="1" x14ac:dyDescent="0.25">
      <c r="A15" s="28" t="s">
        <v>85</v>
      </c>
      <c r="B15" s="165">
        <v>36</v>
      </c>
      <c r="C15" s="165">
        <v>49</v>
      </c>
      <c r="D15" s="165" t="s">
        <v>531</v>
      </c>
      <c r="E15" s="165">
        <v>13</v>
      </c>
      <c r="F15" s="165">
        <v>14</v>
      </c>
      <c r="G15" s="165" t="s">
        <v>401</v>
      </c>
      <c r="H15" s="165">
        <v>41</v>
      </c>
      <c r="I15" s="165">
        <v>59</v>
      </c>
      <c r="J15" s="165" t="s">
        <v>532</v>
      </c>
    </row>
    <row r="16" spans="1:10" ht="24.95" customHeight="1" x14ac:dyDescent="0.25">
      <c r="A16" s="28" t="s">
        <v>205</v>
      </c>
      <c r="B16" s="169"/>
      <c r="C16" s="169"/>
      <c r="D16" s="58"/>
      <c r="E16" s="169"/>
      <c r="F16" s="169"/>
      <c r="G16" s="58"/>
      <c r="H16" s="169"/>
      <c r="I16" s="169"/>
      <c r="J16" s="58"/>
    </row>
    <row r="17" spans="1:10" ht="24.95" customHeight="1" x14ac:dyDescent="0.25">
      <c r="A17" s="28" t="s">
        <v>258</v>
      </c>
      <c r="B17" s="169"/>
      <c r="C17" s="169"/>
      <c r="D17" s="58"/>
      <c r="E17" s="169"/>
      <c r="F17" s="169"/>
      <c r="G17" s="58"/>
      <c r="H17" s="169"/>
      <c r="I17" s="169"/>
      <c r="J17" s="58"/>
    </row>
    <row r="18" spans="1:10" ht="24.95" customHeight="1" x14ac:dyDescent="0.25">
      <c r="A18" s="28" t="s">
        <v>86</v>
      </c>
      <c r="B18" s="165">
        <v>102</v>
      </c>
      <c r="C18" s="165">
        <v>153</v>
      </c>
      <c r="D18" s="165" t="s">
        <v>367</v>
      </c>
      <c r="E18" s="165">
        <v>34</v>
      </c>
      <c r="F18" s="165">
        <v>51</v>
      </c>
      <c r="G18" s="165" t="s">
        <v>367</v>
      </c>
      <c r="H18" s="165">
        <v>149</v>
      </c>
      <c r="I18" s="165">
        <v>256</v>
      </c>
      <c r="J18" s="165" t="s">
        <v>533</v>
      </c>
    </row>
    <row r="19" spans="1:10" ht="24.95" customHeight="1" x14ac:dyDescent="0.25">
      <c r="A19" s="28" t="s">
        <v>259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24.95" customHeight="1" x14ac:dyDescent="0.25">
      <c r="A20" s="28" t="s">
        <v>260</v>
      </c>
      <c r="B20" s="55"/>
      <c r="C20" s="166"/>
      <c r="D20" s="58"/>
      <c r="E20" s="55"/>
      <c r="F20" s="166"/>
      <c r="G20" s="58"/>
      <c r="H20" s="55"/>
      <c r="I20" s="166"/>
      <c r="J20" s="58"/>
    </row>
    <row r="21" spans="1:10" ht="24.95" customHeight="1" x14ac:dyDescent="0.25">
      <c r="A21" s="28" t="s">
        <v>261</v>
      </c>
      <c r="B21" s="55"/>
      <c r="C21" s="166"/>
      <c r="D21" s="58"/>
      <c r="E21" s="55"/>
      <c r="F21" s="166"/>
      <c r="G21" s="58"/>
      <c r="H21" s="55"/>
      <c r="I21" s="166"/>
      <c r="J21" s="58"/>
    </row>
    <row r="22" spans="1:10" ht="35.25" customHeight="1" x14ac:dyDescent="0.25">
      <c r="A22" s="28" t="s">
        <v>262</v>
      </c>
      <c r="B22" s="169"/>
      <c r="C22" s="169"/>
      <c r="D22" s="58"/>
      <c r="E22" s="169"/>
      <c r="F22" s="169"/>
      <c r="G22" s="58"/>
      <c r="H22" s="169"/>
      <c r="I22" s="169"/>
      <c r="J22" s="58"/>
    </row>
    <row r="23" spans="1:10" ht="24.95" customHeight="1" x14ac:dyDescent="0.25">
      <c r="A23" s="28" t="s">
        <v>263</v>
      </c>
      <c r="B23" s="165">
        <v>2</v>
      </c>
      <c r="C23" s="165" t="s">
        <v>330</v>
      </c>
      <c r="D23" s="165">
        <v>-100</v>
      </c>
      <c r="E23" s="165" t="s">
        <v>330</v>
      </c>
      <c r="F23" s="165" t="s">
        <v>330</v>
      </c>
      <c r="G23" s="165" t="s">
        <v>330</v>
      </c>
      <c r="H23" s="165">
        <v>2</v>
      </c>
      <c r="I23" s="165" t="s">
        <v>330</v>
      </c>
      <c r="J23" s="165">
        <v>-100</v>
      </c>
    </row>
    <row r="24" spans="1:10" ht="24.95" customHeight="1" x14ac:dyDescent="0.25">
      <c r="A24" s="22" t="s">
        <v>264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24.95" customHeight="1" x14ac:dyDescent="0.25">
      <c r="A25" s="28" t="s">
        <v>265</v>
      </c>
      <c r="B25" s="165"/>
      <c r="C25" s="165"/>
      <c r="D25" s="165"/>
      <c r="E25" s="165"/>
      <c r="F25" s="165"/>
      <c r="G25" s="165"/>
      <c r="H25" s="165"/>
      <c r="I25" s="165"/>
      <c r="J25" s="165"/>
    </row>
    <row r="26" spans="1:10" ht="24.95" customHeight="1" x14ac:dyDescent="0.25">
      <c r="A26" s="28" t="s">
        <v>266</v>
      </c>
      <c r="B26" s="55"/>
      <c r="C26" s="166"/>
      <c r="D26" s="58"/>
      <c r="E26" s="55"/>
      <c r="F26" s="166"/>
      <c r="G26" s="58"/>
      <c r="H26" s="55"/>
      <c r="I26" s="166"/>
      <c r="J26" s="58"/>
    </row>
    <row r="27" spans="1:10" ht="24.95" customHeight="1" x14ac:dyDescent="0.25">
      <c r="A27" s="28" t="s">
        <v>87</v>
      </c>
      <c r="B27" s="165">
        <v>23</v>
      </c>
      <c r="C27" s="165">
        <v>28</v>
      </c>
      <c r="D27" s="165" t="s">
        <v>534</v>
      </c>
      <c r="E27" s="165">
        <v>8</v>
      </c>
      <c r="F27" s="165">
        <v>5</v>
      </c>
      <c r="G27" s="165">
        <v>-37.5</v>
      </c>
      <c r="H27" s="165">
        <v>40</v>
      </c>
      <c r="I27" s="165">
        <v>44</v>
      </c>
      <c r="J27" s="165" t="s">
        <v>376</v>
      </c>
    </row>
    <row r="28" spans="1:10" ht="24.95" customHeight="1" x14ac:dyDescent="0.25">
      <c r="A28" s="22" t="s">
        <v>206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ht="24.95" customHeight="1" x14ac:dyDescent="0.25">
      <c r="A29" s="28" t="s">
        <v>207</v>
      </c>
      <c r="B29" s="57"/>
      <c r="C29" s="166"/>
      <c r="D29" s="58"/>
      <c r="E29" s="55"/>
      <c r="F29" s="166"/>
      <c r="G29" s="58"/>
      <c r="H29" s="55"/>
      <c r="I29" s="166"/>
      <c r="J29" s="58"/>
    </row>
    <row r="30" spans="1:10" ht="24.95" customHeight="1" x14ac:dyDescent="0.25">
      <c r="A30" s="28" t="s">
        <v>308</v>
      </c>
      <c r="B30" s="165">
        <v>1</v>
      </c>
      <c r="C30" s="165" t="s">
        <v>330</v>
      </c>
      <c r="D30" s="165">
        <v>-100</v>
      </c>
      <c r="E30" s="165" t="s">
        <v>330</v>
      </c>
      <c r="F30" s="165" t="s">
        <v>330</v>
      </c>
      <c r="G30" s="165" t="s">
        <v>330</v>
      </c>
      <c r="H30" s="165">
        <v>2</v>
      </c>
      <c r="I30" s="165" t="s">
        <v>330</v>
      </c>
      <c r="J30" s="165">
        <v>-100</v>
      </c>
    </row>
    <row r="31" spans="1:10" ht="24.95" customHeight="1" x14ac:dyDescent="0.25">
      <c r="A31" s="29" t="s">
        <v>208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24.95" customHeight="1" x14ac:dyDescent="0.25">
      <c r="A32" s="28" t="s">
        <v>141</v>
      </c>
      <c r="B32" s="55">
        <v>27</v>
      </c>
      <c r="C32" s="166">
        <v>19</v>
      </c>
      <c r="D32" s="58">
        <v>-29.6</v>
      </c>
      <c r="E32" s="55">
        <v>6</v>
      </c>
      <c r="F32" s="166">
        <v>8</v>
      </c>
      <c r="G32" s="58" t="s">
        <v>332</v>
      </c>
      <c r="H32" s="55">
        <v>54</v>
      </c>
      <c r="I32" s="166">
        <v>25</v>
      </c>
      <c r="J32" s="58">
        <v>-53.7</v>
      </c>
    </row>
    <row r="33" spans="1:10" ht="24.95" customHeight="1" x14ac:dyDescent="0.25">
      <c r="A33" s="28" t="s">
        <v>88</v>
      </c>
      <c r="B33" s="165">
        <v>14</v>
      </c>
      <c r="C33" s="165">
        <v>5</v>
      </c>
      <c r="D33" s="165">
        <v>-64.3</v>
      </c>
      <c r="E33" s="165">
        <v>3</v>
      </c>
      <c r="F33" s="165" t="s">
        <v>330</v>
      </c>
      <c r="G33" s="165">
        <v>-100</v>
      </c>
      <c r="H33" s="165">
        <v>25</v>
      </c>
      <c r="I33" s="165">
        <v>6</v>
      </c>
      <c r="J33" s="165">
        <v>-76</v>
      </c>
    </row>
    <row r="34" spans="1:10" ht="24.95" customHeight="1" x14ac:dyDescent="0.25">
      <c r="A34" s="28" t="s">
        <v>89</v>
      </c>
      <c r="B34" s="165">
        <v>11</v>
      </c>
      <c r="C34" s="165">
        <v>8</v>
      </c>
      <c r="D34" s="165">
        <v>-27.3</v>
      </c>
      <c r="E34" s="165">
        <v>1</v>
      </c>
      <c r="F34" s="165" t="s">
        <v>330</v>
      </c>
      <c r="G34" s="165">
        <v>-100</v>
      </c>
      <c r="H34" s="165">
        <v>16</v>
      </c>
      <c r="I34" s="165">
        <v>22</v>
      </c>
      <c r="J34" s="165">
        <v>37.5</v>
      </c>
    </row>
    <row r="35" spans="1:10" ht="24.95" customHeight="1" x14ac:dyDescent="0.25">
      <c r="A35" s="28" t="s">
        <v>90</v>
      </c>
      <c r="B35" s="165">
        <v>9</v>
      </c>
      <c r="C35" s="165">
        <v>14</v>
      </c>
      <c r="D35" s="165" t="s">
        <v>383</v>
      </c>
      <c r="E35" s="165">
        <v>4</v>
      </c>
      <c r="F35" s="165">
        <v>3</v>
      </c>
      <c r="G35" s="165">
        <v>-25</v>
      </c>
      <c r="H35" s="165">
        <v>13</v>
      </c>
      <c r="I35" s="165">
        <v>26</v>
      </c>
      <c r="J35" s="165" t="s">
        <v>366</v>
      </c>
    </row>
    <row r="36" spans="1:10" ht="24.95" customHeight="1" x14ac:dyDescent="0.25">
      <c r="A36" s="28" t="s">
        <v>142</v>
      </c>
      <c r="B36" s="165">
        <v>3</v>
      </c>
      <c r="C36" s="165">
        <v>5</v>
      </c>
      <c r="D36" s="165" t="s">
        <v>362</v>
      </c>
      <c r="E36" s="165">
        <v>1</v>
      </c>
      <c r="F36" s="165" t="s">
        <v>330</v>
      </c>
      <c r="G36" s="165">
        <v>-100</v>
      </c>
      <c r="H36" s="165">
        <v>6</v>
      </c>
      <c r="I36" s="165">
        <v>8</v>
      </c>
      <c r="J36" s="165" t="s">
        <v>332</v>
      </c>
    </row>
    <row r="37" spans="1:10" ht="24.95" customHeight="1" x14ac:dyDescent="0.25">
      <c r="A37" s="28" t="s">
        <v>91</v>
      </c>
      <c r="B37" s="165">
        <v>13</v>
      </c>
      <c r="C37" s="165">
        <v>25</v>
      </c>
      <c r="D37" s="165" t="s">
        <v>535</v>
      </c>
      <c r="E37" s="165">
        <v>11</v>
      </c>
      <c r="F37" s="165">
        <v>6</v>
      </c>
      <c r="G37" s="165">
        <v>-45.5</v>
      </c>
      <c r="H37" s="165">
        <v>16</v>
      </c>
      <c r="I37" s="165">
        <v>41</v>
      </c>
      <c r="J37" s="165" t="s">
        <v>536</v>
      </c>
    </row>
    <row r="38" spans="1:10" ht="24.95" customHeight="1" x14ac:dyDescent="0.25">
      <c r="A38" s="28" t="s">
        <v>267</v>
      </c>
      <c r="B38" s="165">
        <v>2</v>
      </c>
      <c r="C38" s="165">
        <v>1</v>
      </c>
      <c r="D38" s="165">
        <v>-50</v>
      </c>
      <c r="E38" s="165">
        <v>1</v>
      </c>
      <c r="F38" s="165">
        <v>1</v>
      </c>
      <c r="G38" s="165" t="s">
        <v>330</v>
      </c>
      <c r="H38" s="165">
        <v>1</v>
      </c>
      <c r="I38" s="165" t="s">
        <v>330</v>
      </c>
      <c r="J38" s="165">
        <v>-100</v>
      </c>
    </row>
    <row r="39" spans="1:10" ht="24.95" customHeight="1" x14ac:dyDescent="0.25">
      <c r="A39" s="28" t="s">
        <v>309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10" ht="24.95" customHeight="1" x14ac:dyDescent="0.25">
      <c r="A40" s="28" t="s">
        <v>310</v>
      </c>
      <c r="B40" s="165"/>
      <c r="C40" s="165"/>
      <c r="D40" s="165"/>
      <c r="E40" s="165"/>
      <c r="F40" s="165"/>
      <c r="G40" s="165"/>
      <c r="H40" s="165"/>
      <c r="I40" s="165"/>
      <c r="J40" s="165"/>
    </row>
    <row r="41" spans="1:10" ht="24.95" customHeight="1" x14ac:dyDescent="0.25">
      <c r="A41" s="28" t="s">
        <v>92</v>
      </c>
      <c r="B41" s="165">
        <v>11</v>
      </c>
      <c r="C41" s="165">
        <v>27</v>
      </c>
      <c r="D41" s="165" t="s">
        <v>410</v>
      </c>
      <c r="E41" s="165">
        <v>5</v>
      </c>
      <c r="F41" s="165">
        <v>11</v>
      </c>
      <c r="G41" s="165" t="s">
        <v>387</v>
      </c>
      <c r="H41" s="165">
        <v>11</v>
      </c>
      <c r="I41" s="165">
        <v>27</v>
      </c>
      <c r="J41" s="165" t="s">
        <v>410</v>
      </c>
    </row>
    <row r="42" spans="1:10" ht="24.95" customHeight="1" x14ac:dyDescent="0.25">
      <c r="A42" s="28" t="s">
        <v>93</v>
      </c>
      <c r="B42" s="165" t="s">
        <v>330</v>
      </c>
      <c r="C42" s="165">
        <v>2</v>
      </c>
      <c r="D42" s="165" t="s">
        <v>330</v>
      </c>
      <c r="E42" s="165" t="s">
        <v>330</v>
      </c>
      <c r="F42" s="165">
        <v>1</v>
      </c>
      <c r="G42" s="165" t="s">
        <v>330</v>
      </c>
      <c r="H42" s="165" t="s">
        <v>330</v>
      </c>
      <c r="I42" s="165">
        <v>1</v>
      </c>
      <c r="J42" s="165" t="s">
        <v>330</v>
      </c>
    </row>
    <row r="43" spans="1:10" ht="24.95" customHeight="1" x14ac:dyDescent="0.25">
      <c r="A43" s="28" t="s">
        <v>94</v>
      </c>
      <c r="B43" s="165">
        <v>1</v>
      </c>
      <c r="C43" s="165" t="s">
        <v>330</v>
      </c>
      <c r="D43" s="165">
        <v>-100</v>
      </c>
      <c r="E43" s="165" t="s">
        <v>330</v>
      </c>
      <c r="F43" s="165" t="s">
        <v>330</v>
      </c>
      <c r="G43" s="165" t="s">
        <v>330</v>
      </c>
      <c r="H43" s="165">
        <v>1</v>
      </c>
      <c r="I43" s="165" t="s">
        <v>330</v>
      </c>
      <c r="J43" s="165">
        <v>-100</v>
      </c>
    </row>
    <row r="44" spans="1:10" ht="24.95" customHeight="1" x14ac:dyDescent="0.25">
      <c r="A44" s="28" t="s">
        <v>95</v>
      </c>
      <c r="B44" s="165">
        <v>4</v>
      </c>
      <c r="C44" s="165">
        <v>9</v>
      </c>
      <c r="D44" s="165" t="s">
        <v>537</v>
      </c>
      <c r="E44" s="165">
        <v>2</v>
      </c>
      <c r="F44" s="165">
        <v>1</v>
      </c>
      <c r="G44" s="165">
        <v>-50</v>
      </c>
      <c r="H44" s="165">
        <v>7</v>
      </c>
      <c r="I44" s="165">
        <v>19</v>
      </c>
      <c r="J44" s="165" t="s">
        <v>538</v>
      </c>
    </row>
    <row r="45" spans="1:10" ht="24.95" customHeight="1" x14ac:dyDescent="0.25">
      <c r="A45" s="40" t="s">
        <v>268</v>
      </c>
      <c r="B45" s="41" t="s">
        <v>330</v>
      </c>
      <c r="C45" s="170">
        <v>1</v>
      </c>
      <c r="D45" s="38" t="s">
        <v>330</v>
      </c>
      <c r="E45" s="170" t="s">
        <v>330</v>
      </c>
      <c r="F45" s="170" t="s">
        <v>330</v>
      </c>
      <c r="G45" s="38" t="s">
        <v>330</v>
      </c>
      <c r="H45" s="170" t="s">
        <v>330</v>
      </c>
      <c r="I45" s="170">
        <v>1</v>
      </c>
      <c r="J45" s="38" t="s">
        <v>330</v>
      </c>
    </row>
    <row r="46" spans="1:10" ht="24.95" customHeight="1" x14ac:dyDescent="0.25">
      <c r="A46" s="57" t="s">
        <v>269</v>
      </c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24.95" customHeight="1" x14ac:dyDescent="0.25">
      <c r="A47" s="28" t="s">
        <v>96</v>
      </c>
      <c r="B47" s="57">
        <v>26</v>
      </c>
      <c r="C47" s="166">
        <v>43</v>
      </c>
      <c r="D47" s="58" t="s">
        <v>539</v>
      </c>
      <c r="E47" s="166">
        <v>6</v>
      </c>
      <c r="F47" s="166">
        <v>10</v>
      </c>
      <c r="G47" s="58" t="s">
        <v>362</v>
      </c>
      <c r="H47" s="166">
        <v>41</v>
      </c>
      <c r="I47" s="166">
        <v>60</v>
      </c>
      <c r="J47" s="58" t="s">
        <v>540</v>
      </c>
    </row>
    <row r="48" spans="1:10" ht="24.95" customHeight="1" x14ac:dyDescent="0.25">
      <c r="A48" s="28" t="s">
        <v>270</v>
      </c>
      <c r="B48" s="165">
        <v>2</v>
      </c>
      <c r="C48" s="165" t="s">
        <v>330</v>
      </c>
      <c r="D48" s="165">
        <v>-100</v>
      </c>
      <c r="E48" s="165">
        <v>2</v>
      </c>
      <c r="F48" s="165" t="s">
        <v>330</v>
      </c>
      <c r="G48" s="165">
        <v>-100</v>
      </c>
      <c r="H48" s="165">
        <v>3</v>
      </c>
      <c r="I48" s="165" t="s">
        <v>330</v>
      </c>
      <c r="J48" s="165">
        <v>-100</v>
      </c>
    </row>
    <row r="49" spans="1:10" ht="24.95" customHeight="1" x14ac:dyDescent="0.25">
      <c r="A49" s="28" t="s">
        <v>271</v>
      </c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24.95" customHeight="1" x14ac:dyDescent="0.25">
      <c r="A50" s="28" t="s">
        <v>97</v>
      </c>
      <c r="B50" s="165">
        <v>2</v>
      </c>
      <c r="C50" s="165" t="s">
        <v>330</v>
      </c>
      <c r="D50" s="165" t="s">
        <v>330</v>
      </c>
      <c r="E50" s="165" t="s">
        <v>330</v>
      </c>
      <c r="F50" s="165" t="s">
        <v>330</v>
      </c>
      <c r="G50" s="165" t="s">
        <v>330</v>
      </c>
      <c r="H50" s="165">
        <v>3</v>
      </c>
      <c r="I50" s="165" t="s">
        <v>330</v>
      </c>
      <c r="J50" s="165">
        <v>-100</v>
      </c>
    </row>
    <row r="51" spans="1:10" ht="24.95" customHeight="1" x14ac:dyDescent="0.25">
      <c r="A51" s="28" t="s">
        <v>143</v>
      </c>
      <c r="B51" s="165">
        <v>15</v>
      </c>
      <c r="C51" s="165">
        <v>23</v>
      </c>
      <c r="D51" s="165" t="s">
        <v>541</v>
      </c>
      <c r="E51" s="165">
        <v>2</v>
      </c>
      <c r="F51" s="165">
        <v>11</v>
      </c>
      <c r="G51" s="165" t="s">
        <v>542</v>
      </c>
      <c r="H51" s="165">
        <v>21</v>
      </c>
      <c r="I51" s="165">
        <v>28</v>
      </c>
      <c r="J51" s="165" t="s">
        <v>332</v>
      </c>
    </row>
    <row r="52" spans="1:10" ht="24.95" customHeight="1" x14ac:dyDescent="0.25">
      <c r="A52" s="28" t="s">
        <v>272</v>
      </c>
      <c r="B52" s="24"/>
      <c r="C52" s="166"/>
      <c r="D52" s="58"/>
      <c r="E52" s="55"/>
      <c r="F52" s="166"/>
      <c r="G52" s="58"/>
      <c r="H52" s="55"/>
      <c r="I52" s="166"/>
      <c r="J52" s="58"/>
    </row>
    <row r="53" spans="1:10" ht="24.95" customHeight="1" x14ac:dyDescent="0.25">
      <c r="A53" s="28" t="s">
        <v>311</v>
      </c>
      <c r="B53" s="56"/>
      <c r="C53" s="166"/>
      <c r="D53" s="58"/>
      <c r="E53" s="55"/>
      <c r="F53" s="166"/>
      <c r="G53" s="58"/>
      <c r="H53" s="55"/>
      <c r="I53" s="166"/>
      <c r="J53" s="58"/>
    </row>
    <row r="54" spans="1:10" ht="24.95" customHeight="1" x14ac:dyDescent="0.25">
      <c r="A54" s="28" t="s">
        <v>273</v>
      </c>
      <c r="B54" s="56"/>
      <c r="C54" s="166"/>
      <c r="D54" s="58"/>
      <c r="E54" s="55"/>
      <c r="F54" s="166"/>
      <c r="G54" s="58"/>
      <c r="H54" s="55"/>
      <c r="I54" s="166"/>
      <c r="J54" s="58"/>
    </row>
    <row r="55" spans="1:10" ht="24.95" customHeight="1" x14ac:dyDescent="0.25">
      <c r="A55" s="28" t="s">
        <v>98</v>
      </c>
      <c r="B55" s="165">
        <v>10</v>
      </c>
      <c r="C55" s="165">
        <v>8</v>
      </c>
      <c r="D55" s="165">
        <v>-20</v>
      </c>
      <c r="E55" s="165" t="s">
        <v>330</v>
      </c>
      <c r="F55" s="165">
        <v>1</v>
      </c>
      <c r="G55" s="165" t="s">
        <v>330</v>
      </c>
      <c r="H55" s="165">
        <v>14</v>
      </c>
      <c r="I55" s="165">
        <v>9</v>
      </c>
      <c r="J55" s="165">
        <v>-35.700000000000003</v>
      </c>
    </row>
    <row r="56" spans="1:10" ht="24.95" customHeight="1" x14ac:dyDescent="0.25">
      <c r="A56" s="57" t="s">
        <v>209</v>
      </c>
      <c r="B56" s="168"/>
      <c r="C56" s="168"/>
      <c r="D56" s="168"/>
      <c r="E56" s="168"/>
      <c r="F56" s="168"/>
      <c r="G56" s="168"/>
      <c r="H56" s="168"/>
      <c r="I56" s="168"/>
      <c r="J56" s="168"/>
    </row>
    <row r="57" spans="1:10" ht="24.95" customHeight="1" x14ac:dyDescent="0.25">
      <c r="A57" s="28" t="s">
        <v>99</v>
      </c>
      <c r="B57" s="168">
        <v>1</v>
      </c>
      <c r="C57" s="168">
        <v>1</v>
      </c>
      <c r="D57" s="168" t="s">
        <v>330</v>
      </c>
      <c r="E57" s="168" t="s">
        <v>330</v>
      </c>
      <c r="F57" s="168" t="s">
        <v>330</v>
      </c>
      <c r="G57" s="168" t="s">
        <v>330</v>
      </c>
      <c r="H57" s="168">
        <v>1</v>
      </c>
      <c r="I57" s="168">
        <v>1</v>
      </c>
      <c r="J57" s="168" t="s">
        <v>330</v>
      </c>
    </row>
    <row r="58" spans="1:10" ht="27" customHeight="1" x14ac:dyDescent="0.25">
      <c r="A58" s="28" t="s">
        <v>144</v>
      </c>
      <c r="B58" s="165">
        <v>1</v>
      </c>
      <c r="C58" s="165" t="s">
        <v>330</v>
      </c>
      <c r="D58" s="165">
        <v>-100</v>
      </c>
      <c r="E58" s="165" t="s">
        <v>330</v>
      </c>
      <c r="F58" s="165" t="s">
        <v>330</v>
      </c>
      <c r="G58" s="165" t="s">
        <v>330</v>
      </c>
      <c r="H58" s="165">
        <v>1</v>
      </c>
      <c r="I58" s="165" t="s">
        <v>330</v>
      </c>
      <c r="J58" s="165">
        <v>-100</v>
      </c>
    </row>
    <row r="59" spans="1:10" ht="27" customHeight="1" x14ac:dyDescent="0.25">
      <c r="A59" s="28" t="s">
        <v>274</v>
      </c>
      <c r="B59" s="55"/>
      <c r="C59" s="166"/>
      <c r="D59" s="58"/>
      <c r="E59" s="55"/>
      <c r="F59" s="166"/>
      <c r="G59" s="58"/>
      <c r="H59" s="55"/>
      <c r="I59" s="166"/>
      <c r="J59" s="58"/>
    </row>
    <row r="60" spans="1:10" ht="27" customHeight="1" x14ac:dyDescent="0.25">
      <c r="A60" s="28" t="s">
        <v>196</v>
      </c>
      <c r="B60" s="165">
        <v>1</v>
      </c>
      <c r="C60" s="165">
        <v>2</v>
      </c>
      <c r="D60" s="165" t="s">
        <v>366</v>
      </c>
      <c r="E60" s="165" t="s">
        <v>330</v>
      </c>
      <c r="F60" s="165">
        <v>1</v>
      </c>
      <c r="G60" s="165" t="s">
        <v>330</v>
      </c>
      <c r="H60" s="165">
        <v>2</v>
      </c>
      <c r="I60" s="165">
        <v>4</v>
      </c>
      <c r="J60" s="165" t="s">
        <v>366</v>
      </c>
    </row>
    <row r="61" spans="1:10" ht="27" customHeight="1" x14ac:dyDescent="0.25">
      <c r="A61" s="28" t="s">
        <v>334</v>
      </c>
      <c r="B61" s="55"/>
      <c r="C61" s="166"/>
      <c r="D61" s="58"/>
      <c r="E61" s="55"/>
      <c r="F61" s="166"/>
      <c r="G61" s="58"/>
      <c r="H61" s="55"/>
      <c r="I61" s="166"/>
      <c r="J61" s="58"/>
    </row>
    <row r="62" spans="1:10" ht="24.95" customHeight="1" x14ac:dyDescent="0.25">
      <c r="A62" s="28" t="s">
        <v>275</v>
      </c>
      <c r="B62" s="55"/>
      <c r="C62" s="166"/>
      <c r="D62" s="167"/>
      <c r="E62" s="55"/>
      <c r="F62" s="166"/>
      <c r="G62" s="167"/>
      <c r="H62" s="55"/>
      <c r="I62" s="166"/>
      <c r="J62" s="167"/>
    </row>
    <row r="63" spans="1:10" ht="24.95" customHeight="1" x14ac:dyDescent="0.25">
      <c r="A63" s="29" t="s">
        <v>210</v>
      </c>
      <c r="B63" s="24"/>
      <c r="C63" s="166"/>
      <c r="D63" s="58"/>
      <c r="E63" s="55"/>
      <c r="F63" s="166"/>
      <c r="G63" s="58"/>
      <c r="H63" s="55"/>
      <c r="I63" s="166"/>
      <c r="J63" s="58"/>
    </row>
    <row r="64" spans="1:10" ht="24.95" customHeight="1" x14ac:dyDescent="0.25">
      <c r="A64" s="29" t="s">
        <v>211</v>
      </c>
      <c r="B64" s="24"/>
      <c r="C64" s="166"/>
      <c r="D64" s="58"/>
      <c r="E64" s="55"/>
      <c r="F64" s="166"/>
      <c r="G64" s="58"/>
      <c r="H64" s="55"/>
      <c r="I64" s="166"/>
      <c r="J64" s="58"/>
    </row>
    <row r="65" spans="1:10" ht="24.95" customHeight="1" x14ac:dyDescent="0.25">
      <c r="A65" s="28" t="s">
        <v>145</v>
      </c>
      <c r="B65" s="165" t="s">
        <v>330</v>
      </c>
      <c r="C65" s="165">
        <v>1</v>
      </c>
      <c r="D65" s="165" t="s">
        <v>330</v>
      </c>
      <c r="E65" s="165" t="s">
        <v>330</v>
      </c>
      <c r="F65" s="165" t="s">
        <v>330</v>
      </c>
      <c r="G65" s="165" t="s">
        <v>330</v>
      </c>
      <c r="H65" s="165" t="s">
        <v>330</v>
      </c>
      <c r="I65" s="165">
        <v>1</v>
      </c>
      <c r="J65" s="165" t="s">
        <v>330</v>
      </c>
    </row>
    <row r="66" spans="1:10" ht="24.95" customHeight="1" x14ac:dyDescent="0.25">
      <c r="A66" s="28" t="s">
        <v>335</v>
      </c>
      <c r="B66" s="165">
        <v>1</v>
      </c>
      <c r="C66" s="165">
        <v>4</v>
      </c>
      <c r="D66" s="165" t="s">
        <v>369</v>
      </c>
      <c r="E66" s="165" t="s">
        <v>330</v>
      </c>
      <c r="F66" s="165">
        <v>2</v>
      </c>
      <c r="G66" s="165" t="s">
        <v>330</v>
      </c>
      <c r="H66" s="165">
        <v>1</v>
      </c>
      <c r="I66" s="165">
        <v>2</v>
      </c>
      <c r="J66" s="165" t="s">
        <v>366</v>
      </c>
    </row>
    <row r="67" spans="1:10" ht="24.95" customHeight="1" x14ac:dyDescent="0.25">
      <c r="A67" s="29" t="s">
        <v>276</v>
      </c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24.95" customHeight="1" x14ac:dyDescent="0.25">
      <c r="A68" s="29" t="s">
        <v>277</v>
      </c>
      <c r="B68" s="55"/>
      <c r="C68" s="166"/>
      <c r="D68" s="58"/>
      <c r="E68" s="55"/>
      <c r="F68" s="166"/>
      <c r="G68" s="58"/>
      <c r="H68" s="55"/>
      <c r="I68" s="166"/>
      <c r="J68" s="58"/>
    </row>
    <row r="69" spans="1:10" ht="24.95" customHeight="1" x14ac:dyDescent="0.25">
      <c r="A69" s="29" t="s">
        <v>278</v>
      </c>
      <c r="B69" s="55"/>
      <c r="C69" s="166"/>
      <c r="D69" s="58"/>
      <c r="E69" s="55"/>
      <c r="F69" s="166"/>
      <c r="G69" s="58"/>
      <c r="H69" s="55"/>
      <c r="I69" s="166"/>
      <c r="J69" s="58"/>
    </row>
    <row r="70" spans="1:10" ht="24.95" customHeight="1" x14ac:dyDescent="0.25">
      <c r="A70" s="28" t="s">
        <v>336</v>
      </c>
      <c r="B70" s="166">
        <v>2</v>
      </c>
      <c r="C70" s="166">
        <v>6</v>
      </c>
      <c r="D70" s="58" t="s">
        <v>364</v>
      </c>
      <c r="E70" s="166">
        <v>2</v>
      </c>
      <c r="F70" s="166">
        <v>1</v>
      </c>
      <c r="G70" s="58" t="s">
        <v>368</v>
      </c>
      <c r="H70" s="166">
        <v>3</v>
      </c>
      <c r="I70" s="166">
        <v>9</v>
      </c>
      <c r="J70" s="58" t="s">
        <v>364</v>
      </c>
    </row>
    <row r="71" spans="1:10" ht="24.95" customHeight="1" x14ac:dyDescent="0.25">
      <c r="A71" s="28" t="s">
        <v>212</v>
      </c>
      <c r="B71" s="55"/>
      <c r="C71" s="166"/>
      <c r="D71" s="58"/>
      <c r="E71" s="55"/>
      <c r="F71" s="166"/>
      <c r="G71" s="58"/>
      <c r="H71" s="55"/>
      <c r="I71" s="166"/>
      <c r="J71" s="58"/>
    </row>
    <row r="72" spans="1:10" s="11" customFormat="1" ht="24.95" customHeight="1" x14ac:dyDescent="0.25">
      <c r="A72" s="28" t="s">
        <v>251</v>
      </c>
      <c r="B72" s="55">
        <v>121</v>
      </c>
      <c r="C72" s="166">
        <v>137</v>
      </c>
      <c r="D72" s="58">
        <v>13.223140495867767</v>
      </c>
      <c r="E72" s="55">
        <v>67</v>
      </c>
      <c r="F72" s="166">
        <v>44</v>
      </c>
      <c r="G72" s="58">
        <v>-34.328358208955223</v>
      </c>
      <c r="H72" s="55">
        <v>204</v>
      </c>
      <c r="I72" s="166">
        <v>241</v>
      </c>
      <c r="J72" s="58">
        <v>18.137254901960787</v>
      </c>
    </row>
    <row r="73" spans="1:10" ht="24.95" customHeight="1" x14ac:dyDescent="0.25">
      <c r="A73" s="29" t="s">
        <v>279</v>
      </c>
      <c r="B73" s="55"/>
      <c r="C73" s="166"/>
      <c r="D73" s="58"/>
      <c r="E73" s="55"/>
      <c r="F73" s="166"/>
      <c r="G73" s="58"/>
      <c r="H73" s="55"/>
      <c r="I73" s="166"/>
      <c r="J73" s="58"/>
    </row>
    <row r="74" spans="1:10" ht="24.95" customHeight="1" x14ac:dyDescent="0.25">
      <c r="A74" s="29" t="s">
        <v>280</v>
      </c>
      <c r="B74" s="55"/>
      <c r="C74" s="166"/>
      <c r="D74" s="58"/>
      <c r="E74" s="55"/>
      <c r="F74" s="166"/>
      <c r="G74" s="58"/>
      <c r="H74" s="55"/>
      <c r="I74" s="166"/>
      <c r="J74" s="58"/>
    </row>
    <row r="75" spans="1:10" ht="24.95" customHeight="1" x14ac:dyDescent="0.25">
      <c r="A75" s="29" t="s">
        <v>281</v>
      </c>
      <c r="B75" s="55"/>
      <c r="C75" s="166"/>
      <c r="D75" s="58"/>
      <c r="E75" s="55"/>
      <c r="F75" s="166"/>
      <c r="G75" s="58"/>
      <c r="H75" s="55"/>
      <c r="I75" s="166"/>
      <c r="J75" s="58"/>
    </row>
    <row r="76" spans="1:10" ht="24.95" customHeight="1" x14ac:dyDescent="0.25">
      <c r="A76" s="28" t="s">
        <v>282</v>
      </c>
      <c r="B76" s="55"/>
      <c r="C76" s="166"/>
      <c r="D76" s="58"/>
      <c r="E76" s="55"/>
      <c r="F76" s="166"/>
      <c r="G76" s="58"/>
      <c r="H76" s="55"/>
      <c r="I76" s="166"/>
      <c r="J76" s="58"/>
    </row>
    <row r="77" spans="1:10" ht="24.95" customHeight="1" x14ac:dyDescent="0.25">
      <c r="A77" s="29" t="s">
        <v>283</v>
      </c>
      <c r="B77" s="55"/>
      <c r="C77" s="166"/>
      <c r="D77" s="58"/>
      <c r="E77" s="55"/>
      <c r="F77" s="166"/>
      <c r="G77" s="58"/>
      <c r="H77" s="55"/>
      <c r="I77" s="166"/>
      <c r="J77" s="58"/>
    </row>
    <row r="78" spans="1:10" ht="24.95" customHeight="1" x14ac:dyDescent="0.25">
      <c r="A78" s="28" t="s">
        <v>284</v>
      </c>
      <c r="B78" s="55"/>
      <c r="C78" s="166"/>
      <c r="D78" s="58"/>
      <c r="E78" s="55"/>
      <c r="F78" s="166"/>
      <c r="G78" s="58"/>
      <c r="H78" s="55"/>
      <c r="I78" s="166"/>
      <c r="J78" s="58"/>
    </row>
    <row r="79" spans="1:10" ht="24.95" customHeight="1" x14ac:dyDescent="0.25">
      <c r="A79" s="28" t="s">
        <v>285</v>
      </c>
      <c r="B79" s="55"/>
      <c r="C79" s="166"/>
      <c r="D79" s="58"/>
      <c r="E79" s="55"/>
      <c r="F79" s="166"/>
      <c r="G79" s="58"/>
      <c r="H79" s="55"/>
      <c r="I79" s="166"/>
      <c r="J79" s="58"/>
    </row>
    <row r="80" spans="1:10" ht="24.95" customHeight="1" x14ac:dyDescent="0.25">
      <c r="A80" s="28" t="s">
        <v>67</v>
      </c>
      <c r="B80" s="165">
        <v>9</v>
      </c>
      <c r="C80" s="165">
        <v>18</v>
      </c>
      <c r="D80" s="165" t="s">
        <v>366</v>
      </c>
      <c r="E80" s="165" t="s">
        <v>330</v>
      </c>
      <c r="F80" s="165">
        <v>5</v>
      </c>
      <c r="G80" s="165" t="s">
        <v>330</v>
      </c>
      <c r="H80" s="165">
        <v>13</v>
      </c>
      <c r="I80" s="165">
        <v>25</v>
      </c>
      <c r="J80" s="165" t="s">
        <v>535</v>
      </c>
    </row>
    <row r="81" spans="1:10" ht="24.95" customHeight="1" x14ac:dyDescent="0.25">
      <c r="A81" s="28" t="s">
        <v>137</v>
      </c>
      <c r="B81" s="165">
        <v>14</v>
      </c>
      <c r="C81" s="165">
        <v>10</v>
      </c>
      <c r="D81" s="165">
        <v>-28.6</v>
      </c>
      <c r="E81" s="165">
        <v>2</v>
      </c>
      <c r="F81" s="165">
        <v>3</v>
      </c>
      <c r="G81" s="165" t="s">
        <v>367</v>
      </c>
      <c r="H81" s="165">
        <v>23</v>
      </c>
      <c r="I81" s="165">
        <v>12</v>
      </c>
      <c r="J81" s="165">
        <v>-47.8</v>
      </c>
    </row>
    <row r="82" spans="1:10" ht="24.95" customHeight="1" x14ac:dyDescent="0.25">
      <c r="A82" s="22" t="s">
        <v>213</v>
      </c>
      <c r="B82" s="168"/>
      <c r="C82" s="168"/>
      <c r="D82" s="168"/>
      <c r="E82" s="168"/>
      <c r="F82" s="168"/>
      <c r="G82" s="168"/>
      <c r="H82" s="168"/>
      <c r="I82" s="168"/>
      <c r="J82" s="168"/>
    </row>
    <row r="83" spans="1:10" ht="24.95" customHeight="1" x14ac:dyDescent="0.25">
      <c r="A83" s="28" t="s">
        <v>68</v>
      </c>
      <c r="B83" s="165">
        <v>18</v>
      </c>
      <c r="C83" s="165">
        <v>22</v>
      </c>
      <c r="D83" s="165" t="s">
        <v>391</v>
      </c>
      <c r="E83" s="165">
        <v>4</v>
      </c>
      <c r="F83" s="165">
        <v>4</v>
      </c>
      <c r="G83" s="165" t="s">
        <v>330</v>
      </c>
      <c r="H83" s="165">
        <v>29</v>
      </c>
      <c r="I83" s="165">
        <v>34</v>
      </c>
      <c r="J83" s="165" t="s">
        <v>543</v>
      </c>
    </row>
    <row r="84" spans="1:10" ht="24.95" customHeight="1" x14ac:dyDescent="0.25">
      <c r="A84" s="28" t="s">
        <v>286</v>
      </c>
      <c r="B84" s="24"/>
      <c r="C84" s="166"/>
      <c r="D84" s="58"/>
      <c r="E84" s="55"/>
      <c r="F84" s="166"/>
      <c r="G84" s="58"/>
      <c r="H84" s="55"/>
      <c r="I84" s="166"/>
      <c r="J84" s="58"/>
    </row>
    <row r="85" spans="1:10" ht="24.95" customHeight="1" x14ac:dyDescent="0.25">
      <c r="A85" s="28" t="s">
        <v>287</v>
      </c>
      <c r="B85" s="41"/>
      <c r="C85" s="166"/>
      <c r="D85" s="58"/>
      <c r="E85" s="55"/>
      <c r="F85" s="166"/>
      <c r="G85" s="58"/>
      <c r="H85" s="55"/>
      <c r="I85" s="166"/>
      <c r="J85" s="58"/>
    </row>
    <row r="86" spans="1:10" ht="24.95" customHeight="1" x14ac:dyDescent="0.25">
      <c r="A86" s="28" t="s">
        <v>312</v>
      </c>
      <c r="B86" s="57"/>
      <c r="C86" s="166"/>
      <c r="D86" s="58"/>
      <c r="E86" s="55"/>
      <c r="F86" s="166"/>
      <c r="G86" s="58"/>
      <c r="H86" s="55"/>
      <c r="I86" s="166"/>
      <c r="J86" s="58"/>
    </row>
    <row r="87" spans="1:10" ht="24.95" customHeight="1" x14ac:dyDescent="0.25">
      <c r="A87" s="28" t="s">
        <v>313</v>
      </c>
      <c r="B87" s="57"/>
      <c r="C87" s="166"/>
      <c r="D87" s="58"/>
      <c r="E87" s="55"/>
      <c r="F87" s="166"/>
      <c r="G87" s="58"/>
      <c r="H87" s="55"/>
      <c r="I87" s="166"/>
      <c r="J87" s="58"/>
    </row>
    <row r="88" spans="1:10" ht="24.95" customHeight="1" x14ac:dyDescent="0.25">
      <c r="A88" s="28" t="s">
        <v>314</v>
      </c>
      <c r="B88" s="57"/>
      <c r="C88" s="166"/>
      <c r="D88" s="58"/>
      <c r="E88" s="55"/>
      <c r="F88" s="166"/>
      <c r="G88" s="58"/>
      <c r="H88" s="55"/>
      <c r="I88" s="166"/>
      <c r="J88" s="58"/>
    </row>
    <row r="89" spans="1:10" ht="24.95" customHeight="1" x14ac:dyDescent="0.25">
      <c r="A89" s="28" t="s">
        <v>315</v>
      </c>
      <c r="B89" s="57"/>
      <c r="C89" s="166"/>
      <c r="D89" s="58"/>
      <c r="E89" s="55"/>
      <c r="F89" s="166"/>
      <c r="G89" s="58"/>
      <c r="H89" s="55"/>
      <c r="I89" s="166"/>
      <c r="J89" s="58"/>
    </row>
    <row r="90" spans="1:10" ht="24.95" customHeight="1" x14ac:dyDescent="0.25">
      <c r="A90" s="28" t="s">
        <v>69</v>
      </c>
      <c r="B90" s="165">
        <v>4</v>
      </c>
      <c r="C90" s="165">
        <v>10</v>
      </c>
      <c r="D90" s="165" t="s">
        <v>363</v>
      </c>
      <c r="E90" s="165" t="s">
        <v>330</v>
      </c>
      <c r="F90" s="165">
        <v>1</v>
      </c>
      <c r="G90" s="165" t="s">
        <v>330</v>
      </c>
      <c r="H90" s="165">
        <v>6</v>
      </c>
      <c r="I90" s="165">
        <v>17</v>
      </c>
      <c r="J90" s="165" t="s">
        <v>403</v>
      </c>
    </row>
    <row r="91" spans="1:10" ht="24.95" customHeight="1" x14ac:dyDescent="0.25">
      <c r="A91" s="57" t="s">
        <v>288</v>
      </c>
      <c r="B91" s="72"/>
      <c r="C91" s="72"/>
      <c r="D91" s="72"/>
      <c r="E91" s="72"/>
      <c r="F91" s="72"/>
      <c r="G91" s="72"/>
      <c r="H91" s="72"/>
      <c r="I91" s="72"/>
      <c r="J91" s="72"/>
    </row>
    <row r="92" spans="1:10" ht="24.95" customHeight="1" x14ac:dyDescent="0.25">
      <c r="A92" s="28" t="s">
        <v>70</v>
      </c>
      <c r="B92" s="168">
        <v>13</v>
      </c>
      <c r="C92" s="168">
        <v>20</v>
      </c>
      <c r="D92" s="168" t="s">
        <v>544</v>
      </c>
      <c r="E92" s="168">
        <v>3</v>
      </c>
      <c r="F92" s="168">
        <v>5</v>
      </c>
      <c r="G92" s="168" t="s">
        <v>362</v>
      </c>
      <c r="H92" s="168">
        <v>14</v>
      </c>
      <c r="I92" s="168">
        <v>34</v>
      </c>
      <c r="J92" s="168" t="s">
        <v>545</v>
      </c>
    </row>
    <row r="93" spans="1:10" ht="24.95" customHeight="1" x14ac:dyDescent="0.25">
      <c r="A93" s="28" t="s">
        <v>316</v>
      </c>
      <c r="B93" s="166"/>
      <c r="C93" s="166"/>
      <c r="D93" s="58"/>
      <c r="E93" s="166"/>
      <c r="F93" s="166"/>
      <c r="G93" s="167"/>
      <c r="H93" s="166"/>
      <c r="I93" s="166"/>
      <c r="J93" s="58"/>
    </row>
    <row r="94" spans="1:10" ht="24.95" customHeight="1" x14ac:dyDescent="0.25">
      <c r="A94" s="28" t="s">
        <v>317</v>
      </c>
      <c r="B94" s="166"/>
      <c r="C94" s="166"/>
      <c r="D94" s="58"/>
      <c r="E94" s="166"/>
      <c r="F94" s="166"/>
      <c r="G94" s="167"/>
      <c r="H94" s="166"/>
      <c r="I94" s="166"/>
      <c r="J94" s="58"/>
    </row>
    <row r="95" spans="1:10" ht="24.95" customHeight="1" x14ac:dyDescent="0.25">
      <c r="A95" s="28" t="s">
        <v>138</v>
      </c>
      <c r="B95" s="165">
        <v>19</v>
      </c>
      <c r="C95" s="165">
        <v>17</v>
      </c>
      <c r="D95" s="165">
        <v>-10.5</v>
      </c>
      <c r="E95" s="165">
        <v>8</v>
      </c>
      <c r="F95" s="165">
        <v>3</v>
      </c>
      <c r="G95" s="165">
        <v>-62.5</v>
      </c>
      <c r="H95" s="165">
        <v>27</v>
      </c>
      <c r="I95" s="165">
        <v>25</v>
      </c>
      <c r="J95" s="165">
        <v>-7.4</v>
      </c>
    </row>
    <row r="96" spans="1:10" ht="24.95" customHeight="1" x14ac:dyDescent="0.25">
      <c r="A96" s="28" t="s">
        <v>71</v>
      </c>
      <c r="B96" s="165">
        <v>24</v>
      </c>
      <c r="C96" s="165">
        <v>43</v>
      </c>
      <c r="D96" s="165" t="s">
        <v>546</v>
      </c>
      <c r="E96" s="165">
        <v>2</v>
      </c>
      <c r="F96" s="165">
        <v>6</v>
      </c>
      <c r="G96" s="165" t="s">
        <v>364</v>
      </c>
      <c r="H96" s="165">
        <v>37</v>
      </c>
      <c r="I96" s="165">
        <v>78</v>
      </c>
      <c r="J96" s="165" t="s">
        <v>547</v>
      </c>
    </row>
    <row r="97" spans="1:10" ht="24.95" customHeight="1" x14ac:dyDescent="0.25">
      <c r="A97" s="22" t="s">
        <v>72</v>
      </c>
      <c r="B97" s="165"/>
      <c r="C97" s="165"/>
      <c r="D97" s="165"/>
      <c r="E97" s="165"/>
      <c r="F97" s="165"/>
      <c r="G97" s="165"/>
      <c r="H97" s="165"/>
      <c r="I97" s="165"/>
      <c r="J97" s="165"/>
    </row>
    <row r="98" spans="1:10" ht="24.95" customHeight="1" x14ac:dyDescent="0.25">
      <c r="A98" s="28" t="s">
        <v>214</v>
      </c>
      <c r="B98" s="168"/>
      <c r="C98" s="168"/>
      <c r="D98" s="168"/>
      <c r="E98" s="168"/>
      <c r="F98" s="168"/>
      <c r="G98" s="168"/>
      <c r="H98" s="168"/>
      <c r="I98" s="168"/>
      <c r="J98" s="168"/>
    </row>
    <row r="99" spans="1:10" ht="24.95" customHeight="1" x14ac:dyDescent="0.25">
      <c r="A99" s="28" t="s">
        <v>73</v>
      </c>
      <c r="B99" s="165">
        <v>11</v>
      </c>
      <c r="C99" s="165">
        <v>31</v>
      </c>
      <c r="D99" s="165" t="s">
        <v>467</v>
      </c>
      <c r="E99" s="165">
        <v>5</v>
      </c>
      <c r="F99" s="165">
        <v>12</v>
      </c>
      <c r="G99" s="165" t="s">
        <v>548</v>
      </c>
      <c r="H99" s="165">
        <v>11</v>
      </c>
      <c r="I99" s="165">
        <v>33</v>
      </c>
      <c r="J99" s="165" t="s">
        <v>364</v>
      </c>
    </row>
    <row r="100" spans="1:10" ht="24.95" customHeight="1" x14ac:dyDescent="0.25">
      <c r="A100" s="28" t="s">
        <v>239</v>
      </c>
      <c r="B100" s="165">
        <v>8</v>
      </c>
      <c r="C100" s="165">
        <v>6</v>
      </c>
      <c r="D100" s="165">
        <v>-25</v>
      </c>
      <c r="E100" s="165">
        <v>3</v>
      </c>
      <c r="F100" s="165">
        <v>1</v>
      </c>
      <c r="G100" s="165">
        <v>-66.7</v>
      </c>
      <c r="H100" s="165">
        <v>9</v>
      </c>
      <c r="I100" s="165">
        <v>7</v>
      </c>
      <c r="J100" s="165">
        <v>-22.2</v>
      </c>
    </row>
    <row r="101" spans="1:10" ht="24.95" customHeight="1" x14ac:dyDescent="0.25">
      <c r="A101" s="28" t="s">
        <v>74</v>
      </c>
      <c r="B101" s="165">
        <v>10</v>
      </c>
      <c r="C101" s="165">
        <v>9</v>
      </c>
      <c r="D101" s="165">
        <v>-10</v>
      </c>
      <c r="E101" s="165">
        <v>3</v>
      </c>
      <c r="F101" s="165">
        <v>2</v>
      </c>
      <c r="G101" s="165">
        <v>-33.299999999999997</v>
      </c>
      <c r="H101" s="165">
        <v>13</v>
      </c>
      <c r="I101" s="165">
        <v>15</v>
      </c>
      <c r="J101" s="165" t="s">
        <v>549</v>
      </c>
    </row>
    <row r="102" spans="1:10" ht="24.95" customHeight="1" x14ac:dyDescent="0.25">
      <c r="A102" s="28" t="s">
        <v>139</v>
      </c>
      <c r="B102" s="165">
        <v>11</v>
      </c>
      <c r="C102" s="165">
        <v>9</v>
      </c>
      <c r="D102" s="165">
        <v>-18.2</v>
      </c>
      <c r="E102" s="165">
        <v>1</v>
      </c>
      <c r="F102" s="165">
        <v>5</v>
      </c>
      <c r="G102" s="165" t="s">
        <v>379</v>
      </c>
      <c r="H102" s="165">
        <v>15</v>
      </c>
      <c r="I102" s="165">
        <v>7</v>
      </c>
      <c r="J102" s="165">
        <v>-53.3</v>
      </c>
    </row>
    <row r="103" spans="1:10" ht="24.95" customHeight="1" x14ac:dyDescent="0.25">
      <c r="A103" s="28" t="s">
        <v>140</v>
      </c>
      <c r="B103" s="165"/>
      <c r="C103" s="165"/>
      <c r="D103" s="165"/>
      <c r="E103" s="165"/>
      <c r="F103" s="165"/>
      <c r="G103" s="165"/>
      <c r="H103" s="165"/>
      <c r="I103" s="165"/>
      <c r="J103" s="165"/>
    </row>
    <row r="104" spans="1:10" ht="24.95" customHeight="1" x14ac:dyDescent="0.25">
      <c r="A104" s="28" t="s">
        <v>75</v>
      </c>
      <c r="B104" s="165">
        <v>3</v>
      </c>
      <c r="C104" s="165">
        <v>8</v>
      </c>
      <c r="D104" s="165" t="s">
        <v>360</v>
      </c>
      <c r="E104" s="165">
        <v>1</v>
      </c>
      <c r="F104" s="165">
        <v>3</v>
      </c>
      <c r="G104" s="165" t="s">
        <v>364</v>
      </c>
      <c r="H104" s="165">
        <v>4</v>
      </c>
      <c r="I104" s="165">
        <v>7</v>
      </c>
      <c r="J104" s="165" t="s">
        <v>382</v>
      </c>
    </row>
    <row r="105" spans="1:10" ht="24.95" customHeight="1" x14ac:dyDescent="0.25">
      <c r="A105" s="28" t="s">
        <v>76</v>
      </c>
      <c r="B105" s="165">
        <v>11</v>
      </c>
      <c r="C105" s="165">
        <v>15</v>
      </c>
      <c r="D105" s="165" t="s">
        <v>550</v>
      </c>
      <c r="E105" s="165">
        <v>2</v>
      </c>
      <c r="F105" s="165">
        <v>1</v>
      </c>
      <c r="G105" s="165">
        <v>-50</v>
      </c>
      <c r="H105" s="165">
        <v>12</v>
      </c>
      <c r="I105" s="165">
        <v>15</v>
      </c>
      <c r="J105" s="165" t="s">
        <v>378</v>
      </c>
    </row>
    <row r="106" spans="1:10" ht="24.95" customHeight="1" x14ac:dyDescent="0.25">
      <c r="A106" s="28" t="s">
        <v>77</v>
      </c>
      <c r="B106" s="165">
        <v>4</v>
      </c>
      <c r="C106" s="165">
        <v>4</v>
      </c>
      <c r="D106" s="165" t="s">
        <v>330</v>
      </c>
      <c r="E106" s="165" t="s">
        <v>330</v>
      </c>
      <c r="F106" s="165">
        <v>1</v>
      </c>
      <c r="G106" s="165" t="s">
        <v>330</v>
      </c>
      <c r="H106" s="165">
        <v>9</v>
      </c>
      <c r="I106" s="165">
        <v>3</v>
      </c>
      <c r="J106" s="165">
        <v>-66.7</v>
      </c>
    </row>
    <row r="107" spans="1:10" ht="24.95" customHeight="1" x14ac:dyDescent="0.25">
      <c r="A107" s="28" t="s">
        <v>78</v>
      </c>
      <c r="B107" s="165">
        <v>7</v>
      </c>
      <c r="C107" s="165">
        <v>7</v>
      </c>
      <c r="D107" s="165" t="s">
        <v>330</v>
      </c>
      <c r="E107" s="165" t="s">
        <v>330</v>
      </c>
      <c r="F107" s="165">
        <v>3</v>
      </c>
      <c r="G107" s="165" t="s">
        <v>330</v>
      </c>
      <c r="H107" s="165">
        <v>11</v>
      </c>
      <c r="I107" s="165">
        <v>26</v>
      </c>
      <c r="J107" s="165" t="s">
        <v>551</v>
      </c>
    </row>
    <row r="108" spans="1:10" ht="24.95" customHeight="1" x14ac:dyDescent="0.25">
      <c r="A108" s="57" t="s">
        <v>337</v>
      </c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ht="24.95" customHeight="1" x14ac:dyDescent="0.25">
      <c r="A109" s="28" t="s">
        <v>79</v>
      </c>
      <c r="B109" s="168">
        <v>3</v>
      </c>
      <c r="C109" s="168">
        <v>5</v>
      </c>
      <c r="D109" s="168" t="s">
        <v>362</v>
      </c>
      <c r="E109" s="168">
        <v>1</v>
      </c>
      <c r="F109" s="168">
        <v>2</v>
      </c>
      <c r="G109" s="168" t="s">
        <v>366</v>
      </c>
      <c r="H109" s="168">
        <v>2</v>
      </c>
      <c r="I109" s="168">
        <v>9</v>
      </c>
      <c r="J109" s="168" t="s">
        <v>386</v>
      </c>
    </row>
    <row r="110" spans="1:10" ht="24.95" customHeight="1" x14ac:dyDescent="0.25">
      <c r="A110" s="28" t="s">
        <v>80</v>
      </c>
      <c r="B110" s="168">
        <v>2</v>
      </c>
      <c r="C110" s="168" t="s">
        <v>330</v>
      </c>
      <c r="D110" s="168" t="s">
        <v>331</v>
      </c>
      <c r="E110" s="168" t="s">
        <v>330</v>
      </c>
      <c r="F110" s="168" t="s">
        <v>330</v>
      </c>
      <c r="G110" s="168" t="s">
        <v>330</v>
      </c>
      <c r="H110" s="168">
        <v>3</v>
      </c>
      <c r="I110" s="168" t="s">
        <v>330</v>
      </c>
      <c r="J110" s="168" t="s">
        <v>331</v>
      </c>
    </row>
    <row r="111" spans="1:10" ht="24.95" customHeight="1" x14ac:dyDescent="0.25">
      <c r="A111" s="28" t="s">
        <v>81</v>
      </c>
      <c r="B111" s="165">
        <v>7</v>
      </c>
      <c r="C111" s="165">
        <v>13</v>
      </c>
      <c r="D111" s="165" t="s">
        <v>398</v>
      </c>
      <c r="E111" s="165">
        <v>1</v>
      </c>
      <c r="F111" s="165">
        <v>1</v>
      </c>
      <c r="G111" s="165" t="s">
        <v>330</v>
      </c>
      <c r="H111" s="165">
        <v>9</v>
      </c>
      <c r="I111" s="165">
        <v>13</v>
      </c>
      <c r="J111" s="165" t="s">
        <v>552</v>
      </c>
    </row>
    <row r="112" spans="1:10" ht="24.95" customHeight="1" x14ac:dyDescent="0.25">
      <c r="A112" s="57" t="s">
        <v>289</v>
      </c>
      <c r="B112" s="168"/>
      <c r="C112" s="168"/>
      <c r="D112" s="168"/>
      <c r="E112" s="168"/>
      <c r="F112" s="168"/>
      <c r="G112" s="168"/>
      <c r="H112" s="168"/>
      <c r="I112" s="168"/>
      <c r="J112" s="168"/>
    </row>
    <row r="113" spans="1:13" ht="24.95" customHeight="1" x14ac:dyDescent="0.25">
      <c r="A113" s="28" t="s">
        <v>187</v>
      </c>
      <c r="B113" s="165">
        <v>11</v>
      </c>
      <c r="C113" s="165">
        <v>11</v>
      </c>
      <c r="D113" s="165" t="s">
        <v>330</v>
      </c>
      <c r="E113" s="165">
        <v>4</v>
      </c>
      <c r="F113" s="165">
        <v>3</v>
      </c>
      <c r="G113" s="165">
        <v>-25</v>
      </c>
      <c r="H113" s="165">
        <v>15</v>
      </c>
      <c r="I113" s="165">
        <v>16</v>
      </c>
      <c r="J113" s="165" t="s">
        <v>408</v>
      </c>
    </row>
    <row r="114" spans="1:13" ht="24.95" customHeight="1" x14ac:dyDescent="0.25">
      <c r="A114" s="57" t="s">
        <v>215</v>
      </c>
      <c r="B114" s="168"/>
      <c r="C114" s="168"/>
      <c r="D114" s="168"/>
      <c r="E114" s="168"/>
      <c r="F114" s="168"/>
      <c r="G114" s="168"/>
      <c r="H114" s="168"/>
      <c r="I114" s="168"/>
      <c r="J114" s="168"/>
    </row>
    <row r="115" spans="1:13" ht="24.95" customHeight="1" x14ac:dyDescent="0.25">
      <c r="A115" s="34" t="s">
        <v>179</v>
      </c>
      <c r="B115" s="168">
        <v>7</v>
      </c>
      <c r="C115" s="168">
        <v>10</v>
      </c>
      <c r="D115" s="168" t="s">
        <v>412</v>
      </c>
      <c r="E115" s="168">
        <v>2</v>
      </c>
      <c r="F115" s="168">
        <v>4</v>
      </c>
      <c r="G115" s="168" t="s">
        <v>366</v>
      </c>
      <c r="H115" s="168">
        <v>8</v>
      </c>
      <c r="I115" s="168">
        <v>13</v>
      </c>
      <c r="J115" s="168" t="s">
        <v>430</v>
      </c>
      <c r="K115" s="11"/>
    </row>
    <row r="116" spans="1:13" ht="24.95" customHeight="1" x14ac:dyDescent="0.25">
      <c r="A116" s="34" t="s">
        <v>216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1"/>
    </row>
    <row r="117" spans="1:13" ht="24.95" customHeight="1" x14ac:dyDescent="0.25">
      <c r="A117" s="34" t="s">
        <v>180</v>
      </c>
      <c r="B117" s="165">
        <v>14</v>
      </c>
      <c r="C117" s="165">
        <v>13</v>
      </c>
      <c r="D117" s="165">
        <v>-7.1</v>
      </c>
      <c r="E117" s="165">
        <v>3</v>
      </c>
      <c r="F117" s="165">
        <v>2</v>
      </c>
      <c r="G117" s="165">
        <v>-33.299999999999997</v>
      </c>
      <c r="H117" s="165">
        <v>30</v>
      </c>
      <c r="I117" s="165">
        <v>17</v>
      </c>
      <c r="J117" s="165">
        <v>-43.3</v>
      </c>
      <c r="K117" s="11"/>
    </row>
    <row r="118" spans="1:13" ht="24.95" customHeight="1" x14ac:dyDescent="0.25">
      <c r="A118" s="34" t="s">
        <v>217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1"/>
    </row>
    <row r="119" spans="1:13" ht="24.95" customHeight="1" x14ac:dyDescent="0.25">
      <c r="A119" s="34" t="s">
        <v>218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1"/>
    </row>
    <row r="120" spans="1:13" ht="24.95" customHeight="1" x14ac:dyDescent="0.25">
      <c r="A120" s="34" t="s">
        <v>181</v>
      </c>
      <c r="B120" s="165">
        <v>5</v>
      </c>
      <c r="C120" s="165">
        <v>2</v>
      </c>
      <c r="D120" s="165">
        <v>-60</v>
      </c>
      <c r="E120" s="165" t="s">
        <v>330</v>
      </c>
      <c r="F120" s="165">
        <v>1</v>
      </c>
      <c r="G120" s="165" t="s">
        <v>330</v>
      </c>
      <c r="H120" s="165">
        <v>7</v>
      </c>
      <c r="I120" s="165">
        <v>1</v>
      </c>
      <c r="J120" s="165">
        <v>-85.7</v>
      </c>
      <c r="K120" s="11"/>
      <c r="M120" s="23"/>
    </row>
    <row r="121" spans="1:13" ht="24.95" customHeight="1" x14ac:dyDescent="0.25">
      <c r="A121" s="34" t="s">
        <v>182</v>
      </c>
      <c r="B121" s="165">
        <v>3</v>
      </c>
      <c r="C121" s="165">
        <v>3</v>
      </c>
      <c r="D121" s="165" t="s">
        <v>330</v>
      </c>
      <c r="E121" s="165">
        <v>1</v>
      </c>
      <c r="F121" s="165" t="s">
        <v>330</v>
      </c>
      <c r="G121" s="165">
        <v>-100</v>
      </c>
      <c r="H121" s="165">
        <v>2</v>
      </c>
      <c r="I121" s="165">
        <v>4</v>
      </c>
      <c r="J121" s="165" t="s">
        <v>366</v>
      </c>
      <c r="K121" s="11"/>
    </row>
    <row r="122" spans="1:13" ht="24.95" customHeight="1" x14ac:dyDescent="0.25">
      <c r="A122" s="34" t="s">
        <v>290</v>
      </c>
      <c r="B122" s="165">
        <v>1</v>
      </c>
      <c r="C122" s="165">
        <v>1</v>
      </c>
      <c r="D122" s="165" t="s">
        <v>330</v>
      </c>
      <c r="E122" s="165" t="s">
        <v>330</v>
      </c>
      <c r="F122" s="165" t="s">
        <v>330</v>
      </c>
      <c r="G122" s="165" t="s">
        <v>330</v>
      </c>
      <c r="H122" s="165">
        <v>1</v>
      </c>
      <c r="I122" s="165">
        <v>1</v>
      </c>
      <c r="J122" s="165" t="s">
        <v>330</v>
      </c>
      <c r="K122" s="11"/>
    </row>
    <row r="123" spans="1:13" ht="24.95" customHeight="1" x14ac:dyDescent="0.25">
      <c r="A123" s="34" t="s">
        <v>183</v>
      </c>
      <c r="B123" s="165" t="s">
        <v>330</v>
      </c>
      <c r="C123" s="165" t="s">
        <v>330</v>
      </c>
      <c r="D123" s="165" t="s">
        <v>330</v>
      </c>
      <c r="E123" s="165" t="s">
        <v>330</v>
      </c>
      <c r="F123" s="165" t="s">
        <v>330</v>
      </c>
      <c r="G123" s="165" t="s">
        <v>330</v>
      </c>
      <c r="H123" s="165" t="s">
        <v>330</v>
      </c>
      <c r="I123" s="165" t="s">
        <v>330</v>
      </c>
      <c r="J123" s="165" t="s">
        <v>330</v>
      </c>
      <c r="K123" s="11"/>
    </row>
    <row r="124" spans="1:13" ht="24.95" customHeight="1" x14ac:dyDescent="0.25">
      <c r="A124" s="34" t="s">
        <v>184</v>
      </c>
      <c r="B124" s="165">
        <v>5</v>
      </c>
      <c r="C124" s="165">
        <v>8</v>
      </c>
      <c r="D124" s="165" t="s">
        <v>400</v>
      </c>
      <c r="E124" s="165">
        <v>2</v>
      </c>
      <c r="F124" s="165">
        <v>3</v>
      </c>
      <c r="G124" s="165" t="s">
        <v>367</v>
      </c>
      <c r="H124" s="165">
        <v>5</v>
      </c>
      <c r="I124" s="165">
        <v>11</v>
      </c>
      <c r="J124" s="165" t="s">
        <v>387</v>
      </c>
      <c r="K124" s="11"/>
    </row>
    <row r="125" spans="1:13" ht="24.95" customHeight="1" x14ac:dyDescent="0.25">
      <c r="A125" s="34" t="s">
        <v>185</v>
      </c>
      <c r="B125" s="165" t="s">
        <v>330</v>
      </c>
      <c r="C125" s="165">
        <v>11</v>
      </c>
      <c r="D125" s="165" t="s">
        <v>330</v>
      </c>
      <c r="E125" s="165" t="s">
        <v>330</v>
      </c>
      <c r="F125" s="165">
        <v>12</v>
      </c>
      <c r="G125" s="165" t="s">
        <v>330</v>
      </c>
      <c r="H125" s="165" t="s">
        <v>330</v>
      </c>
      <c r="I125" s="165">
        <v>17</v>
      </c>
      <c r="J125" s="165" t="s">
        <v>330</v>
      </c>
      <c r="K125" s="11"/>
    </row>
    <row r="126" spans="1:13" ht="24.95" customHeight="1" x14ac:dyDescent="0.25">
      <c r="A126" s="35" t="s">
        <v>186</v>
      </c>
      <c r="B126" s="165">
        <v>2</v>
      </c>
      <c r="C126" s="165">
        <v>1</v>
      </c>
      <c r="D126" s="165">
        <v>-50</v>
      </c>
      <c r="E126" s="165" t="s">
        <v>330</v>
      </c>
      <c r="F126" s="165" t="s">
        <v>330</v>
      </c>
      <c r="G126" s="165" t="s">
        <v>330</v>
      </c>
      <c r="H126" s="165">
        <v>2</v>
      </c>
      <c r="I126" s="165">
        <v>2</v>
      </c>
      <c r="J126" s="165" t="s">
        <v>330</v>
      </c>
      <c r="K126" s="11"/>
    </row>
    <row r="127" spans="1:13" ht="24.95" customHeight="1" x14ac:dyDescent="0.25">
      <c r="A127" s="28" t="s">
        <v>100</v>
      </c>
      <c r="B127" s="165">
        <v>1</v>
      </c>
      <c r="C127" s="165">
        <v>1</v>
      </c>
      <c r="D127" s="165" t="s">
        <v>330</v>
      </c>
      <c r="E127" s="165" t="s">
        <v>330</v>
      </c>
      <c r="F127" s="165" t="s">
        <v>330</v>
      </c>
      <c r="G127" s="165" t="s">
        <v>330</v>
      </c>
      <c r="H127" s="165">
        <v>1</v>
      </c>
      <c r="I127" s="165">
        <v>3</v>
      </c>
      <c r="J127" s="165" t="s">
        <v>364</v>
      </c>
    </row>
    <row r="128" spans="1:13" ht="24.95" customHeight="1" x14ac:dyDescent="0.25">
      <c r="A128" s="28" t="s">
        <v>101</v>
      </c>
      <c r="B128" s="165">
        <v>4</v>
      </c>
      <c r="C128" s="165">
        <v>4</v>
      </c>
      <c r="D128" s="165" t="s">
        <v>330</v>
      </c>
      <c r="E128" s="165">
        <v>1</v>
      </c>
      <c r="F128" s="165">
        <v>1</v>
      </c>
      <c r="G128" s="165" t="s">
        <v>330</v>
      </c>
      <c r="H128" s="165">
        <v>3</v>
      </c>
      <c r="I128" s="165">
        <v>7</v>
      </c>
      <c r="J128" s="165" t="s">
        <v>528</v>
      </c>
    </row>
    <row r="129" spans="1:10" ht="24.95" customHeight="1" x14ac:dyDescent="0.25">
      <c r="A129" s="28" t="s">
        <v>220</v>
      </c>
      <c r="B129" s="165"/>
      <c r="C129" s="165"/>
      <c r="D129" s="165"/>
      <c r="E129" s="165"/>
      <c r="F129" s="165"/>
      <c r="G129" s="165"/>
      <c r="H129" s="165"/>
      <c r="I129" s="165"/>
      <c r="J129" s="165"/>
    </row>
    <row r="130" spans="1:10" ht="24.95" customHeight="1" x14ac:dyDescent="0.25">
      <c r="A130" s="40" t="s">
        <v>219</v>
      </c>
      <c r="B130" s="41"/>
      <c r="C130" s="170"/>
      <c r="D130" s="38"/>
      <c r="E130" s="37"/>
      <c r="F130" s="170"/>
      <c r="G130" s="171"/>
      <c r="H130" s="37"/>
      <c r="I130" s="170"/>
      <c r="J130" s="38"/>
    </row>
    <row r="131" spans="1:10" ht="24.95" customHeight="1" x14ac:dyDescent="0.25">
      <c r="A131" s="22" t="s">
        <v>146</v>
      </c>
      <c r="B131" s="165">
        <v>6</v>
      </c>
      <c r="C131" s="165">
        <v>4</v>
      </c>
      <c r="D131" s="165">
        <v>-33.299999999999997</v>
      </c>
      <c r="E131" s="165">
        <v>2</v>
      </c>
      <c r="F131" s="165" t="s">
        <v>330</v>
      </c>
      <c r="G131" s="165">
        <v>-100</v>
      </c>
      <c r="H131" s="165">
        <v>9</v>
      </c>
      <c r="I131" s="165">
        <v>6</v>
      </c>
      <c r="J131" s="165">
        <v>-33.299999999999997</v>
      </c>
    </row>
    <row r="132" spans="1:10" ht="24.95" customHeight="1" x14ac:dyDescent="0.25">
      <c r="A132" s="22" t="s">
        <v>197</v>
      </c>
      <c r="B132" s="166"/>
      <c r="C132" s="166"/>
      <c r="D132" s="58"/>
      <c r="E132" s="166"/>
      <c r="F132" s="166"/>
      <c r="G132" s="58"/>
      <c r="H132" s="166"/>
      <c r="I132" s="166"/>
      <c r="J132" s="58"/>
    </row>
    <row r="133" spans="1:10" ht="24.95" customHeight="1" x14ac:dyDescent="0.25">
      <c r="A133" s="22" t="s">
        <v>147</v>
      </c>
      <c r="B133" s="165">
        <v>1</v>
      </c>
      <c r="C133" s="165">
        <v>5</v>
      </c>
      <c r="D133" s="165" t="s">
        <v>379</v>
      </c>
      <c r="E133" s="165" t="s">
        <v>330</v>
      </c>
      <c r="F133" s="165" t="s">
        <v>330</v>
      </c>
      <c r="G133" s="165" t="s">
        <v>330</v>
      </c>
      <c r="H133" s="165">
        <v>1</v>
      </c>
      <c r="I133" s="165">
        <v>9</v>
      </c>
      <c r="J133" s="165" t="s">
        <v>553</v>
      </c>
    </row>
    <row r="134" spans="1:10" ht="24.95" customHeight="1" x14ac:dyDescent="0.25">
      <c r="A134" s="42" t="s">
        <v>221</v>
      </c>
      <c r="B134" s="43"/>
      <c r="C134" s="172"/>
      <c r="D134" s="15"/>
      <c r="E134" s="44"/>
      <c r="F134" s="172"/>
      <c r="G134" s="15"/>
      <c r="H134" s="44"/>
      <c r="I134" s="172"/>
      <c r="J134" s="15"/>
    </row>
    <row r="135" spans="1:10" ht="24.95" customHeight="1" x14ac:dyDescent="0.25">
      <c r="A135" s="28" t="s">
        <v>222</v>
      </c>
      <c r="B135" s="41"/>
      <c r="C135" s="166"/>
      <c r="D135" s="58"/>
      <c r="E135" s="55"/>
      <c r="F135" s="166"/>
      <c r="G135" s="58"/>
      <c r="H135" s="55"/>
      <c r="I135" s="166"/>
      <c r="J135" s="58"/>
    </row>
    <row r="136" spans="1:10" ht="24.95" customHeight="1" x14ac:dyDescent="0.25">
      <c r="A136" s="28" t="s">
        <v>291</v>
      </c>
      <c r="B136" s="57"/>
      <c r="C136" s="166"/>
      <c r="D136" s="58"/>
      <c r="E136" s="55"/>
      <c r="F136" s="166"/>
      <c r="G136" s="58"/>
      <c r="H136" s="55"/>
      <c r="I136" s="166"/>
      <c r="J136" s="58"/>
    </row>
    <row r="137" spans="1:10" ht="24.95" customHeight="1" x14ac:dyDescent="0.25">
      <c r="A137" s="28" t="s">
        <v>292</v>
      </c>
      <c r="B137" s="57"/>
      <c r="C137" s="166"/>
      <c r="D137" s="58"/>
      <c r="E137" s="55"/>
      <c r="F137" s="166"/>
      <c r="G137" s="58"/>
      <c r="H137" s="55"/>
      <c r="I137" s="166"/>
      <c r="J137" s="58"/>
    </row>
    <row r="138" spans="1:10" ht="24.95" customHeight="1" x14ac:dyDescent="0.25">
      <c r="A138" s="28" t="s">
        <v>293</v>
      </c>
      <c r="B138" s="57"/>
      <c r="C138" s="166"/>
      <c r="D138" s="58"/>
      <c r="E138" s="55"/>
      <c r="F138" s="166"/>
      <c r="G138" s="58"/>
      <c r="H138" s="55"/>
      <c r="I138" s="166"/>
      <c r="J138" s="58"/>
    </row>
    <row r="139" spans="1:10" ht="24.95" customHeight="1" x14ac:dyDescent="0.25">
      <c r="A139" s="28" t="s">
        <v>294</v>
      </c>
      <c r="B139" s="57"/>
      <c r="C139" s="166"/>
      <c r="D139" s="58"/>
      <c r="E139" s="55"/>
      <c r="F139" s="166"/>
      <c r="G139" s="58"/>
      <c r="H139" s="55"/>
      <c r="I139" s="166"/>
      <c r="J139" s="58"/>
    </row>
    <row r="140" spans="1:10" ht="24.95" customHeight="1" x14ac:dyDescent="0.25">
      <c r="A140" s="28" t="s">
        <v>295</v>
      </c>
      <c r="B140" s="57"/>
      <c r="C140" s="166"/>
      <c r="D140" s="58"/>
      <c r="E140" s="55"/>
      <c r="F140" s="166"/>
      <c r="G140" s="58"/>
      <c r="H140" s="55"/>
      <c r="I140" s="166"/>
      <c r="J140" s="58"/>
    </row>
    <row r="141" spans="1:10" ht="24.95" customHeight="1" x14ac:dyDescent="0.25">
      <c r="A141" s="28" t="s">
        <v>296</v>
      </c>
      <c r="B141" s="57"/>
      <c r="C141" s="166"/>
      <c r="D141" s="58"/>
      <c r="E141" s="55"/>
      <c r="F141" s="166"/>
      <c r="G141" s="58"/>
      <c r="H141" s="55"/>
      <c r="I141" s="166"/>
      <c r="J141" s="58"/>
    </row>
    <row r="142" spans="1:10" ht="24.95" customHeight="1" x14ac:dyDescent="0.25">
      <c r="A142" s="28" t="s">
        <v>297</v>
      </c>
      <c r="B142" s="57"/>
      <c r="C142" s="166"/>
      <c r="D142" s="58"/>
      <c r="E142" s="55"/>
      <c r="F142" s="166"/>
      <c r="G142" s="58"/>
      <c r="H142" s="55"/>
      <c r="I142" s="166"/>
      <c r="J142" s="58"/>
    </row>
    <row r="143" spans="1:10" ht="24.95" customHeight="1" x14ac:dyDescent="0.25">
      <c r="A143" s="28" t="s">
        <v>298</v>
      </c>
      <c r="B143" s="57"/>
      <c r="C143" s="166"/>
      <c r="D143" s="58"/>
      <c r="E143" s="55"/>
      <c r="F143" s="166"/>
      <c r="G143" s="58"/>
      <c r="H143" s="55"/>
      <c r="I143" s="166"/>
      <c r="J143" s="58"/>
    </row>
    <row r="144" spans="1:10" ht="24.95" customHeight="1" x14ac:dyDescent="0.25">
      <c r="A144" s="28" t="s">
        <v>299</v>
      </c>
      <c r="B144" s="57"/>
      <c r="C144" s="166"/>
      <c r="D144" s="58"/>
      <c r="E144" s="55"/>
      <c r="F144" s="166"/>
      <c r="G144" s="58"/>
      <c r="H144" s="55"/>
      <c r="I144" s="166"/>
      <c r="J144" s="58"/>
    </row>
    <row r="145" spans="1:10" ht="24.95" customHeight="1" x14ac:dyDescent="0.25">
      <c r="A145" s="28" t="s">
        <v>102</v>
      </c>
      <c r="B145" s="165">
        <v>1</v>
      </c>
      <c r="C145" s="165">
        <v>4</v>
      </c>
      <c r="D145" s="165" t="s">
        <v>369</v>
      </c>
      <c r="E145" s="165" t="s">
        <v>330</v>
      </c>
      <c r="F145" s="165">
        <v>3</v>
      </c>
      <c r="G145" s="165" t="s">
        <v>330</v>
      </c>
      <c r="H145" s="165">
        <v>4</v>
      </c>
      <c r="I145" s="165">
        <v>5</v>
      </c>
      <c r="J145" s="165" t="s">
        <v>378</v>
      </c>
    </row>
    <row r="146" spans="1:10" ht="24.95" customHeight="1" x14ac:dyDescent="0.25">
      <c r="A146" s="28" t="s">
        <v>148</v>
      </c>
      <c r="B146" s="165"/>
      <c r="C146" s="165"/>
      <c r="D146" s="165"/>
      <c r="E146" s="165"/>
      <c r="F146" s="165"/>
      <c r="G146" s="165"/>
      <c r="H146" s="165"/>
      <c r="I146" s="165"/>
      <c r="J146" s="165"/>
    </row>
    <row r="147" spans="1:10" ht="24.95" customHeight="1" x14ac:dyDescent="0.25">
      <c r="A147" s="28" t="s">
        <v>149</v>
      </c>
      <c r="B147" s="165">
        <v>3</v>
      </c>
      <c r="C147" s="165">
        <v>4</v>
      </c>
      <c r="D147" s="165" t="s">
        <v>332</v>
      </c>
      <c r="E147" s="165">
        <v>1</v>
      </c>
      <c r="F147" s="165" t="s">
        <v>330</v>
      </c>
      <c r="G147" s="165" t="s">
        <v>331</v>
      </c>
      <c r="H147" s="165">
        <v>2</v>
      </c>
      <c r="I147" s="165">
        <v>9</v>
      </c>
      <c r="J147" s="165" t="s">
        <v>386</v>
      </c>
    </row>
    <row r="148" spans="1:10" ht="24.95" customHeight="1" x14ac:dyDescent="0.25">
      <c r="A148" s="28" t="s">
        <v>223</v>
      </c>
      <c r="B148" s="24"/>
      <c r="C148" s="166"/>
      <c r="D148" s="58"/>
      <c r="E148" s="55"/>
      <c r="F148" s="166"/>
      <c r="G148" s="58"/>
      <c r="H148" s="55"/>
      <c r="I148" s="166"/>
      <c r="J148" s="58"/>
    </row>
    <row r="149" spans="1:10" ht="24.95" customHeight="1" x14ac:dyDescent="0.25">
      <c r="A149" s="28" t="s">
        <v>103</v>
      </c>
      <c r="B149" s="165">
        <v>4</v>
      </c>
      <c r="C149" s="165">
        <v>5</v>
      </c>
      <c r="D149" s="165" t="s">
        <v>378</v>
      </c>
      <c r="E149" s="165" t="s">
        <v>330</v>
      </c>
      <c r="F149" s="165" t="s">
        <v>330</v>
      </c>
      <c r="G149" s="165" t="s">
        <v>330</v>
      </c>
      <c r="H149" s="165">
        <v>6</v>
      </c>
      <c r="I149" s="165">
        <v>8</v>
      </c>
      <c r="J149" s="165" t="s">
        <v>332</v>
      </c>
    </row>
    <row r="150" spans="1:10" ht="24.95" customHeight="1" x14ac:dyDescent="0.25">
      <c r="A150" s="28" t="s">
        <v>104</v>
      </c>
      <c r="B150" s="165">
        <v>4</v>
      </c>
      <c r="C150" s="165">
        <v>6</v>
      </c>
      <c r="D150" s="165" t="s">
        <v>367</v>
      </c>
      <c r="E150" s="165">
        <v>2</v>
      </c>
      <c r="F150" s="165">
        <v>1</v>
      </c>
      <c r="G150" s="165">
        <v>-50</v>
      </c>
      <c r="H150" s="165">
        <v>6</v>
      </c>
      <c r="I150" s="165">
        <v>9</v>
      </c>
      <c r="J150" s="165" t="s">
        <v>367</v>
      </c>
    </row>
    <row r="151" spans="1:10" ht="24.95" customHeight="1" x14ac:dyDescent="0.25">
      <c r="A151" s="28" t="s">
        <v>105</v>
      </c>
      <c r="B151" s="165">
        <v>3</v>
      </c>
      <c r="C151" s="165">
        <v>6</v>
      </c>
      <c r="D151" s="165" t="s">
        <v>366</v>
      </c>
      <c r="E151" s="165">
        <v>2</v>
      </c>
      <c r="F151" s="165">
        <v>1</v>
      </c>
      <c r="G151" s="165">
        <v>-50</v>
      </c>
      <c r="H151" s="165">
        <v>3</v>
      </c>
      <c r="I151" s="165">
        <v>7</v>
      </c>
      <c r="J151" s="165" t="s">
        <v>528</v>
      </c>
    </row>
    <row r="152" spans="1:10" ht="24.95" customHeight="1" x14ac:dyDescent="0.25">
      <c r="A152" s="28" t="s">
        <v>224</v>
      </c>
      <c r="B152" s="24"/>
      <c r="C152" s="166"/>
      <c r="D152" s="58"/>
      <c r="E152" s="55"/>
      <c r="F152" s="166"/>
      <c r="G152" s="58"/>
      <c r="H152" s="55"/>
      <c r="I152" s="166"/>
      <c r="J152" s="58"/>
    </row>
    <row r="153" spans="1:10" ht="24.95" customHeight="1" x14ac:dyDescent="0.25">
      <c r="A153" s="28" t="s">
        <v>225</v>
      </c>
      <c r="B153" s="24"/>
      <c r="C153" s="166"/>
      <c r="D153" s="58"/>
      <c r="E153" s="55"/>
      <c r="F153" s="166"/>
      <c r="G153" s="58"/>
      <c r="H153" s="55"/>
      <c r="I153" s="166"/>
      <c r="J153" s="58"/>
    </row>
    <row r="154" spans="1:10" ht="24.95" customHeight="1" x14ac:dyDescent="0.25">
      <c r="A154" s="28" t="s">
        <v>300</v>
      </c>
      <c r="B154" s="63"/>
      <c r="C154" s="166"/>
      <c r="D154" s="58"/>
      <c r="E154" s="55"/>
      <c r="F154" s="166"/>
      <c r="G154" s="58"/>
      <c r="H154" s="55"/>
      <c r="I154" s="166"/>
      <c r="J154" s="58"/>
    </row>
    <row r="155" spans="1:10" ht="24.95" customHeight="1" x14ac:dyDescent="0.25">
      <c r="A155" s="28" t="s">
        <v>301</v>
      </c>
      <c r="B155" s="165">
        <v>3</v>
      </c>
      <c r="C155" s="165">
        <v>1</v>
      </c>
      <c r="D155" s="173">
        <v>-66.7</v>
      </c>
      <c r="E155" s="165" t="s">
        <v>330</v>
      </c>
      <c r="F155" s="165" t="s">
        <v>330</v>
      </c>
      <c r="G155" s="165" t="s">
        <v>330</v>
      </c>
      <c r="H155" s="165">
        <v>5</v>
      </c>
      <c r="I155" s="165">
        <v>2</v>
      </c>
      <c r="J155" s="173" t="s">
        <v>399</v>
      </c>
    </row>
    <row r="156" spans="1:10" ht="24.95" customHeight="1" x14ac:dyDescent="0.25">
      <c r="A156" s="28" t="s">
        <v>320</v>
      </c>
      <c r="B156" s="165">
        <v>1</v>
      </c>
      <c r="C156" s="165">
        <v>2</v>
      </c>
      <c r="D156" s="73" t="s">
        <v>366</v>
      </c>
      <c r="E156" s="165">
        <v>1</v>
      </c>
      <c r="F156" s="165" t="s">
        <v>330</v>
      </c>
      <c r="G156" s="173" t="s">
        <v>331</v>
      </c>
      <c r="H156" s="165">
        <v>1</v>
      </c>
      <c r="I156" s="165">
        <v>5</v>
      </c>
      <c r="J156" s="73" t="s">
        <v>379</v>
      </c>
    </row>
    <row r="157" spans="1:10" ht="24.95" customHeight="1" x14ac:dyDescent="0.25">
      <c r="A157" s="28" t="s">
        <v>150</v>
      </c>
      <c r="B157" s="165">
        <v>1</v>
      </c>
      <c r="C157" s="165">
        <v>3</v>
      </c>
      <c r="D157" s="73" t="s">
        <v>364</v>
      </c>
      <c r="E157" s="165" t="s">
        <v>330</v>
      </c>
      <c r="F157" s="165">
        <v>3</v>
      </c>
      <c r="G157" s="165" t="s">
        <v>330</v>
      </c>
      <c r="H157" s="165">
        <v>1</v>
      </c>
      <c r="I157" s="165">
        <v>3</v>
      </c>
      <c r="J157" s="73" t="s">
        <v>364</v>
      </c>
    </row>
    <row r="158" spans="1:10" ht="24.95" customHeight="1" x14ac:dyDescent="0.25">
      <c r="A158" s="28" t="s">
        <v>302</v>
      </c>
      <c r="B158" s="165" t="s">
        <v>330</v>
      </c>
      <c r="C158" s="165">
        <v>1</v>
      </c>
      <c r="D158" s="165" t="s">
        <v>330</v>
      </c>
      <c r="E158" s="165" t="s">
        <v>330</v>
      </c>
      <c r="F158" s="165" t="s">
        <v>330</v>
      </c>
      <c r="G158" s="165" t="s">
        <v>330</v>
      </c>
      <c r="H158" s="165" t="s">
        <v>330</v>
      </c>
      <c r="I158" s="165">
        <v>2</v>
      </c>
      <c r="J158" s="165" t="s">
        <v>330</v>
      </c>
    </row>
    <row r="159" spans="1:10" ht="24.95" customHeight="1" x14ac:dyDescent="0.25">
      <c r="A159" s="28" t="s">
        <v>106</v>
      </c>
      <c r="B159" s="165">
        <v>2</v>
      </c>
      <c r="C159" s="165" t="s">
        <v>330</v>
      </c>
      <c r="D159" s="173" t="s">
        <v>331</v>
      </c>
      <c r="E159" s="165" t="s">
        <v>330</v>
      </c>
      <c r="F159" s="165" t="s">
        <v>330</v>
      </c>
      <c r="G159" s="165" t="s">
        <v>330</v>
      </c>
      <c r="H159" s="165">
        <v>4</v>
      </c>
      <c r="I159" s="165" t="s">
        <v>330</v>
      </c>
      <c r="J159" s="173" t="s">
        <v>331</v>
      </c>
    </row>
    <row r="160" spans="1:10" ht="24.95" customHeight="1" x14ac:dyDescent="0.25">
      <c r="A160" s="28" t="s">
        <v>303</v>
      </c>
      <c r="B160" s="55"/>
      <c r="C160" s="166"/>
      <c r="D160" s="58"/>
      <c r="E160" s="55"/>
      <c r="F160" s="166"/>
      <c r="G160" s="58"/>
      <c r="H160" s="55"/>
      <c r="I160" s="166"/>
      <c r="J160" s="58"/>
    </row>
    <row r="161" spans="1:10" ht="24.95" customHeight="1" x14ac:dyDescent="0.25">
      <c r="A161" s="28" t="s">
        <v>107</v>
      </c>
      <c r="B161" s="165"/>
      <c r="C161" s="165"/>
      <c r="D161" s="165"/>
      <c r="E161" s="165"/>
      <c r="F161" s="165"/>
      <c r="G161" s="165"/>
      <c r="H161" s="165"/>
      <c r="I161" s="165"/>
      <c r="J161" s="165"/>
    </row>
    <row r="162" spans="1:10" ht="24.95" customHeight="1" x14ac:dyDescent="0.25">
      <c r="A162" s="28" t="s">
        <v>318</v>
      </c>
      <c r="B162" s="55"/>
      <c r="C162" s="166"/>
      <c r="D162" s="58"/>
      <c r="E162" s="55"/>
      <c r="F162" s="166"/>
      <c r="G162" s="58"/>
      <c r="H162" s="55"/>
      <c r="I162" s="166"/>
      <c r="J162" s="58"/>
    </row>
    <row r="163" spans="1:10" ht="24.95" customHeight="1" x14ac:dyDescent="0.25">
      <c r="A163" s="28" t="s">
        <v>108</v>
      </c>
      <c r="B163" s="165" t="s">
        <v>330</v>
      </c>
      <c r="C163" s="165">
        <v>2</v>
      </c>
      <c r="D163" s="165" t="s">
        <v>330</v>
      </c>
      <c r="E163" s="165" t="s">
        <v>330</v>
      </c>
      <c r="F163" s="165">
        <v>1</v>
      </c>
      <c r="G163" s="165" t="s">
        <v>330</v>
      </c>
      <c r="H163" s="165" t="s">
        <v>330</v>
      </c>
      <c r="I163" s="165">
        <v>2</v>
      </c>
      <c r="J163" s="165" t="s">
        <v>330</v>
      </c>
    </row>
    <row r="164" spans="1:10" ht="24.95" customHeight="1" x14ac:dyDescent="0.25">
      <c r="A164" s="28" t="s">
        <v>319</v>
      </c>
      <c r="B164" s="55"/>
      <c r="C164" s="166"/>
      <c r="D164" s="58"/>
      <c r="E164" s="55"/>
      <c r="F164" s="166"/>
      <c r="G164" s="58"/>
      <c r="H164" s="55"/>
      <c r="I164" s="166"/>
      <c r="J164" s="58"/>
    </row>
    <row r="165" spans="1:10" ht="24.95" customHeight="1" x14ac:dyDescent="0.25">
      <c r="A165" s="28" t="s">
        <v>109</v>
      </c>
      <c r="B165" s="165">
        <v>2</v>
      </c>
      <c r="C165" s="165" t="s">
        <v>330</v>
      </c>
      <c r="D165" s="165">
        <v>-100</v>
      </c>
      <c r="E165" s="165" t="s">
        <v>330</v>
      </c>
      <c r="F165" s="165" t="s">
        <v>330</v>
      </c>
      <c r="G165" s="165" t="s">
        <v>330</v>
      </c>
      <c r="H165" s="165">
        <v>2</v>
      </c>
      <c r="I165" s="165" t="s">
        <v>330</v>
      </c>
      <c r="J165" s="165">
        <v>-100</v>
      </c>
    </row>
    <row r="166" spans="1:10" ht="24.95" customHeight="1" x14ac:dyDescent="0.25">
      <c r="A166" s="28" t="s">
        <v>321</v>
      </c>
      <c r="B166" s="55"/>
      <c r="C166" s="166"/>
      <c r="D166" s="58"/>
      <c r="E166" s="55"/>
      <c r="F166" s="166"/>
      <c r="G166" s="167"/>
      <c r="H166" s="55"/>
      <c r="I166" s="166"/>
      <c r="J166" s="58"/>
    </row>
    <row r="167" spans="1:10" ht="24.95" customHeight="1" x14ac:dyDescent="0.25">
      <c r="A167" s="28" t="s">
        <v>322</v>
      </c>
      <c r="B167" s="55"/>
      <c r="C167" s="166"/>
      <c r="D167" s="58"/>
      <c r="E167" s="55"/>
      <c r="F167" s="166"/>
      <c r="G167" s="167"/>
      <c r="H167" s="55"/>
      <c r="I167" s="166"/>
      <c r="J167" s="58"/>
    </row>
    <row r="168" spans="1:10" ht="24.95" customHeight="1" x14ac:dyDescent="0.25">
      <c r="A168" s="30" t="s">
        <v>198</v>
      </c>
      <c r="B168" s="166"/>
      <c r="C168" s="166"/>
      <c r="D168" s="58"/>
      <c r="E168" s="166"/>
      <c r="F168" s="166"/>
      <c r="G168" s="58"/>
      <c r="H168" s="166"/>
      <c r="I168" s="166"/>
      <c r="J168" s="58"/>
    </row>
    <row r="169" spans="1:10" ht="24.95" customHeight="1" x14ac:dyDescent="0.25">
      <c r="A169" s="28" t="s">
        <v>304</v>
      </c>
      <c r="B169" s="165">
        <v>4</v>
      </c>
      <c r="C169" s="165">
        <v>2</v>
      </c>
      <c r="D169" s="165">
        <v>-50</v>
      </c>
      <c r="E169" s="165" t="s">
        <v>330</v>
      </c>
      <c r="F169" s="165" t="s">
        <v>330</v>
      </c>
      <c r="G169" s="165" t="s">
        <v>330</v>
      </c>
      <c r="H169" s="165">
        <v>4</v>
      </c>
      <c r="I169" s="165">
        <v>4</v>
      </c>
      <c r="J169" s="165" t="s">
        <v>330</v>
      </c>
    </row>
    <row r="170" spans="1:10" ht="24.95" customHeight="1" x14ac:dyDescent="0.25">
      <c r="A170" s="28" t="s">
        <v>151</v>
      </c>
      <c r="B170" s="165">
        <v>5</v>
      </c>
      <c r="C170" s="165">
        <v>6</v>
      </c>
      <c r="D170" s="165" t="s">
        <v>361</v>
      </c>
      <c r="E170" s="165">
        <v>1</v>
      </c>
      <c r="F170" s="165">
        <v>1</v>
      </c>
      <c r="G170" s="165" t="s">
        <v>330</v>
      </c>
      <c r="H170" s="165">
        <v>11</v>
      </c>
      <c r="I170" s="165">
        <v>10</v>
      </c>
      <c r="J170" s="165">
        <v>-9.1</v>
      </c>
    </row>
    <row r="171" spans="1:10" ht="24.95" customHeight="1" x14ac:dyDescent="0.25">
      <c r="A171" s="28" t="s">
        <v>323</v>
      </c>
      <c r="B171" s="55"/>
      <c r="C171" s="166"/>
      <c r="D171" s="58"/>
      <c r="E171" s="55"/>
      <c r="F171" s="166"/>
      <c r="G171" s="58"/>
      <c r="H171" s="55"/>
      <c r="I171" s="166"/>
      <c r="J171" s="58"/>
    </row>
    <row r="172" spans="1:10" ht="24.95" customHeight="1" x14ac:dyDescent="0.25">
      <c r="A172" s="28" t="s">
        <v>324</v>
      </c>
      <c r="B172" s="55"/>
      <c r="C172" s="166"/>
      <c r="D172" s="58"/>
      <c r="E172" s="55"/>
      <c r="F172" s="166"/>
      <c r="G172" s="58"/>
      <c r="H172" s="55"/>
      <c r="I172" s="166"/>
      <c r="J172" s="58"/>
    </row>
    <row r="173" spans="1:10" ht="24.95" customHeight="1" x14ac:dyDescent="0.25">
      <c r="A173" s="28" t="s">
        <v>110</v>
      </c>
      <c r="B173" s="165"/>
      <c r="C173" s="165"/>
      <c r="D173" s="165"/>
      <c r="E173" s="165"/>
      <c r="F173" s="165"/>
      <c r="G173" s="165"/>
      <c r="H173" s="165"/>
      <c r="I173" s="165"/>
      <c r="J173" s="165"/>
    </row>
    <row r="174" spans="1:10" ht="24.95" customHeight="1" x14ac:dyDescent="0.25">
      <c r="A174" s="28" t="s">
        <v>152</v>
      </c>
      <c r="B174" s="165">
        <v>1</v>
      </c>
      <c r="C174" s="165" t="s">
        <v>330</v>
      </c>
      <c r="D174" s="173">
        <v>-100</v>
      </c>
      <c r="E174" s="165" t="s">
        <v>330</v>
      </c>
      <c r="F174" s="165" t="s">
        <v>330</v>
      </c>
      <c r="G174" s="165" t="s">
        <v>330</v>
      </c>
      <c r="H174" s="165">
        <v>2</v>
      </c>
      <c r="I174" s="165" t="s">
        <v>330</v>
      </c>
      <c r="J174" s="165">
        <v>-100</v>
      </c>
    </row>
    <row r="175" spans="1:10" ht="24.95" customHeight="1" x14ac:dyDescent="0.25">
      <c r="A175" s="28" t="s">
        <v>111</v>
      </c>
      <c r="B175" s="165" t="s">
        <v>330</v>
      </c>
      <c r="C175" s="165">
        <v>5</v>
      </c>
      <c r="D175" s="165" t="s">
        <v>330</v>
      </c>
      <c r="E175" s="165" t="s">
        <v>330</v>
      </c>
      <c r="F175" s="165" t="s">
        <v>330</v>
      </c>
      <c r="G175" s="165" t="s">
        <v>330</v>
      </c>
      <c r="H175" s="165" t="s">
        <v>330</v>
      </c>
      <c r="I175" s="165">
        <v>6</v>
      </c>
      <c r="J175" s="165" t="s">
        <v>330</v>
      </c>
    </row>
    <row r="176" spans="1:10" ht="24.95" customHeight="1" x14ac:dyDescent="0.25">
      <c r="A176" s="28" t="s">
        <v>112</v>
      </c>
      <c r="B176" s="165" t="s">
        <v>330</v>
      </c>
      <c r="C176" s="165">
        <v>1</v>
      </c>
      <c r="D176" s="165" t="s">
        <v>330</v>
      </c>
      <c r="E176" s="165" t="s">
        <v>330</v>
      </c>
      <c r="F176" s="165" t="s">
        <v>330</v>
      </c>
      <c r="G176" s="165" t="s">
        <v>330</v>
      </c>
      <c r="H176" s="165" t="s">
        <v>330</v>
      </c>
      <c r="I176" s="165">
        <v>2</v>
      </c>
      <c r="J176" s="165" t="s">
        <v>330</v>
      </c>
    </row>
    <row r="177" spans="1:10" ht="24.95" customHeight="1" x14ac:dyDescent="0.25">
      <c r="A177" s="28" t="s">
        <v>113</v>
      </c>
      <c r="B177" s="165" t="s">
        <v>330</v>
      </c>
      <c r="C177" s="165">
        <v>4</v>
      </c>
      <c r="D177" s="165" t="s">
        <v>330</v>
      </c>
      <c r="E177" s="165" t="s">
        <v>330</v>
      </c>
      <c r="F177" s="165">
        <v>2</v>
      </c>
      <c r="G177" s="165" t="s">
        <v>330</v>
      </c>
      <c r="H177" s="165" t="s">
        <v>330</v>
      </c>
      <c r="I177" s="165">
        <v>5</v>
      </c>
      <c r="J177" s="165" t="s">
        <v>330</v>
      </c>
    </row>
    <row r="178" spans="1:10" ht="24.95" customHeight="1" x14ac:dyDescent="0.25">
      <c r="A178" s="28" t="s">
        <v>305</v>
      </c>
      <c r="B178" s="165">
        <v>1</v>
      </c>
      <c r="C178" s="165">
        <v>2</v>
      </c>
      <c r="D178" s="165" t="s">
        <v>366</v>
      </c>
      <c r="E178" s="165" t="s">
        <v>330</v>
      </c>
      <c r="F178" s="165" t="s">
        <v>330</v>
      </c>
      <c r="G178" s="165" t="s">
        <v>330</v>
      </c>
      <c r="H178" s="165">
        <v>1</v>
      </c>
      <c r="I178" s="165">
        <v>6</v>
      </c>
      <c r="J178" s="165" t="s">
        <v>384</v>
      </c>
    </row>
    <row r="179" spans="1:10" ht="24.95" customHeight="1" x14ac:dyDescent="0.25">
      <c r="A179" s="28" t="s">
        <v>325</v>
      </c>
      <c r="B179" s="165">
        <v>2</v>
      </c>
      <c r="C179" s="165">
        <v>1</v>
      </c>
      <c r="D179" s="165">
        <v>-50</v>
      </c>
      <c r="E179" s="165">
        <v>2</v>
      </c>
      <c r="F179" s="165">
        <v>1</v>
      </c>
      <c r="G179" s="165">
        <v>-50</v>
      </c>
      <c r="H179" s="165">
        <v>2</v>
      </c>
      <c r="I179" s="165">
        <v>1</v>
      </c>
      <c r="J179" s="165">
        <v>-100</v>
      </c>
    </row>
    <row r="180" spans="1:10" ht="24.95" customHeight="1" x14ac:dyDescent="0.25">
      <c r="A180" s="28" t="s">
        <v>153</v>
      </c>
      <c r="B180" s="165">
        <v>1</v>
      </c>
      <c r="C180" s="165" t="s">
        <v>330</v>
      </c>
      <c r="D180" s="165">
        <v>-100</v>
      </c>
      <c r="E180" s="165" t="s">
        <v>330</v>
      </c>
      <c r="F180" s="165" t="s">
        <v>330</v>
      </c>
      <c r="G180" s="165" t="s">
        <v>330</v>
      </c>
      <c r="H180" s="165">
        <v>1</v>
      </c>
      <c r="I180" s="165" t="s">
        <v>330</v>
      </c>
      <c r="J180" s="165">
        <v>-100</v>
      </c>
    </row>
    <row r="181" spans="1:10" ht="24.95" customHeight="1" x14ac:dyDescent="0.25">
      <c r="A181" s="28" t="s">
        <v>114</v>
      </c>
      <c r="B181" s="165" t="s">
        <v>330</v>
      </c>
      <c r="C181" s="165">
        <v>6</v>
      </c>
      <c r="D181" s="165" t="s">
        <v>330</v>
      </c>
      <c r="E181" s="165" t="s">
        <v>330</v>
      </c>
      <c r="F181" s="165">
        <v>2</v>
      </c>
      <c r="G181" s="165" t="s">
        <v>330</v>
      </c>
      <c r="H181" s="165" t="s">
        <v>330</v>
      </c>
      <c r="I181" s="165">
        <v>6</v>
      </c>
      <c r="J181" s="165" t="s">
        <v>330</v>
      </c>
    </row>
    <row r="182" spans="1:10" ht="24.95" customHeight="1" x14ac:dyDescent="0.25">
      <c r="A182" s="28" t="s">
        <v>115</v>
      </c>
      <c r="B182" s="165">
        <v>1</v>
      </c>
      <c r="C182" s="165">
        <v>2</v>
      </c>
      <c r="D182" s="165" t="s">
        <v>366</v>
      </c>
      <c r="E182" s="165" t="s">
        <v>330</v>
      </c>
      <c r="F182" s="165" t="s">
        <v>330</v>
      </c>
      <c r="G182" s="165" t="s">
        <v>330</v>
      </c>
      <c r="H182" s="165">
        <v>1</v>
      </c>
      <c r="I182" s="165">
        <v>2</v>
      </c>
      <c r="J182" s="165" t="s">
        <v>366</v>
      </c>
    </row>
    <row r="183" spans="1:10" ht="24.95" customHeight="1" x14ac:dyDescent="0.25">
      <c r="A183" s="28" t="s">
        <v>116</v>
      </c>
      <c r="B183" s="165">
        <v>6</v>
      </c>
      <c r="C183" s="165">
        <v>14</v>
      </c>
      <c r="D183" s="165" t="s">
        <v>528</v>
      </c>
      <c r="E183" s="165" t="s">
        <v>330</v>
      </c>
      <c r="F183" s="165">
        <v>1</v>
      </c>
      <c r="G183" s="165" t="s">
        <v>330</v>
      </c>
      <c r="H183" s="165">
        <v>10</v>
      </c>
      <c r="I183" s="165">
        <v>18</v>
      </c>
      <c r="J183" s="165" t="s">
        <v>407</v>
      </c>
    </row>
    <row r="184" spans="1:10" ht="24.95" customHeight="1" x14ac:dyDescent="0.25">
      <c r="A184" s="28" t="s">
        <v>117</v>
      </c>
      <c r="B184" s="165">
        <v>3</v>
      </c>
      <c r="C184" s="165">
        <v>1</v>
      </c>
      <c r="D184" s="165">
        <v>-66.7</v>
      </c>
      <c r="E184" s="165">
        <v>1</v>
      </c>
      <c r="F184" s="165" t="s">
        <v>330</v>
      </c>
      <c r="G184" s="165">
        <v>-100</v>
      </c>
      <c r="H184" s="165">
        <v>8</v>
      </c>
      <c r="I184" s="165">
        <v>2</v>
      </c>
      <c r="J184" s="165">
        <v>-75</v>
      </c>
    </row>
    <row r="185" spans="1:10" ht="24.95" customHeight="1" x14ac:dyDescent="0.25">
      <c r="A185" s="28" t="s">
        <v>226</v>
      </c>
      <c r="B185" s="24"/>
      <c r="C185" s="166"/>
      <c r="D185" s="58"/>
      <c r="E185" s="55"/>
      <c r="F185" s="166"/>
      <c r="G185" s="58"/>
      <c r="H185" s="55"/>
      <c r="I185" s="166"/>
      <c r="J185" s="58"/>
    </row>
    <row r="186" spans="1:10" ht="24.95" customHeight="1" x14ac:dyDescent="0.25">
      <c r="A186" s="28" t="s">
        <v>199</v>
      </c>
      <c r="B186" s="24"/>
      <c r="C186" s="166"/>
      <c r="D186" s="55"/>
      <c r="E186" s="55"/>
      <c r="F186" s="166"/>
      <c r="G186" s="166"/>
      <c r="H186" s="55"/>
      <c r="I186" s="166"/>
      <c r="J186" s="55"/>
    </row>
    <row r="187" spans="1:10" ht="24.95" customHeight="1" x14ac:dyDescent="0.25">
      <c r="A187" s="28" t="s">
        <v>306</v>
      </c>
      <c r="B187" s="165">
        <v>2</v>
      </c>
      <c r="C187" s="165">
        <v>6</v>
      </c>
      <c r="D187" s="165" t="s">
        <v>364</v>
      </c>
      <c r="E187" s="165" t="s">
        <v>330</v>
      </c>
      <c r="F187" s="165">
        <v>1</v>
      </c>
      <c r="G187" s="165" t="s">
        <v>330</v>
      </c>
      <c r="H187" s="165">
        <v>2</v>
      </c>
      <c r="I187" s="165">
        <v>5</v>
      </c>
      <c r="J187" s="165" t="s">
        <v>363</v>
      </c>
    </row>
    <row r="188" spans="1:10" ht="24.95" customHeight="1" x14ac:dyDescent="0.25">
      <c r="A188" s="28" t="s">
        <v>118</v>
      </c>
      <c r="B188" s="165">
        <v>1</v>
      </c>
      <c r="C188" s="165" t="s">
        <v>330</v>
      </c>
      <c r="D188" s="165">
        <v>-100</v>
      </c>
      <c r="E188" s="165" t="s">
        <v>330</v>
      </c>
      <c r="F188" s="165" t="s">
        <v>330</v>
      </c>
      <c r="G188" s="165" t="s">
        <v>330</v>
      </c>
      <c r="H188" s="165">
        <v>1</v>
      </c>
      <c r="I188" s="165" t="s">
        <v>330</v>
      </c>
      <c r="J188" s="165">
        <v>-100</v>
      </c>
    </row>
    <row r="189" spans="1:10" ht="24.95" customHeight="1" x14ac:dyDescent="0.25">
      <c r="A189" s="28" t="s">
        <v>119</v>
      </c>
      <c r="B189" s="165"/>
      <c r="C189" s="165"/>
      <c r="D189" s="165"/>
      <c r="E189" s="165"/>
      <c r="F189" s="165"/>
      <c r="G189" s="165"/>
      <c r="H189" s="165"/>
      <c r="I189" s="165"/>
      <c r="J189" s="165"/>
    </row>
    <row r="190" spans="1:10" ht="24.95" customHeight="1" x14ac:dyDescent="0.25">
      <c r="A190" s="22" t="s">
        <v>227</v>
      </c>
      <c r="B190" s="168"/>
      <c r="C190" s="168"/>
      <c r="D190" s="168"/>
      <c r="E190" s="168"/>
      <c r="F190" s="168"/>
      <c r="G190" s="168"/>
      <c r="H190" s="168"/>
      <c r="I190" s="168"/>
      <c r="J190" s="168"/>
    </row>
    <row r="191" spans="1:10" ht="24.95" customHeight="1" x14ac:dyDescent="0.25">
      <c r="A191" s="22" t="s">
        <v>228</v>
      </c>
      <c r="B191" s="168"/>
      <c r="C191" s="168"/>
      <c r="D191" s="168"/>
      <c r="E191" s="168"/>
      <c r="F191" s="168"/>
      <c r="G191" s="168"/>
      <c r="H191" s="168"/>
      <c r="I191" s="168"/>
      <c r="J191" s="168"/>
    </row>
    <row r="192" spans="1:10" ht="24.95" customHeight="1" x14ac:dyDescent="0.25">
      <c r="A192" s="28" t="s">
        <v>154</v>
      </c>
      <c r="B192" s="165">
        <v>2</v>
      </c>
      <c r="C192" s="165">
        <v>8</v>
      </c>
      <c r="D192" s="165" t="s">
        <v>369</v>
      </c>
      <c r="E192" s="165" t="s">
        <v>330</v>
      </c>
      <c r="F192" s="165">
        <v>2</v>
      </c>
      <c r="G192" s="165" t="s">
        <v>330</v>
      </c>
      <c r="H192" s="165">
        <v>6</v>
      </c>
      <c r="I192" s="165">
        <v>14</v>
      </c>
      <c r="J192" s="165" t="s">
        <v>528</v>
      </c>
    </row>
    <row r="193" spans="1:10" ht="24.95" customHeight="1" x14ac:dyDescent="0.25">
      <c r="A193" s="28" t="s">
        <v>200</v>
      </c>
      <c r="B193" s="72"/>
      <c r="C193" s="72"/>
      <c r="D193" s="72"/>
      <c r="E193" s="72"/>
      <c r="F193" s="72"/>
      <c r="G193" s="72"/>
      <c r="H193" s="72"/>
      <c r="I193" s="72"/>
      <c r="J193" s="72"/>
    </row>
    <row r="194" spans="1:10" ht="24.95" customHeight="1" x14ac:dyDescent="0.25">
      <c r="A194" s="31" t="s">
        <v>240</v>
      </c>
      <c r="B194" s="166"/>
      <c r="C194" s="166"/>
      <c r="D194" s="58"/>
      <c r="E194" s="166"/>
      <c r="F194" s="166"/>
      <c r="G194" s="58"/>
      <c r="H194" s="166"/>
      <c r="I194" s="166"/>
      <c r="J194" s="58"/>
    </row>
    <row r="195" spans="1:10" ht="24.95" customHeight="1" x14ac:dyDescent="0.25">
      <c r="A195" s="28" t="s">
        <v>155</v>
      </c>
      <c r="B195" s="166">
        <v>4</v>
      </c>
      <c r="C195" s="166">
        <v>4</v>
      </c>
      <c r="D195" s="58" t="s">
        <v>330</v>
      </c>
      <c r="E195" s="166" t="s">
        <v>330</v>
      </c>
      <c r="F195" s="166">
        <v>1</v>
      </c>
      <c r="G195" s="58" t="s">
        <v>330</v>
      </c>
      <c r="H195" s="166">
        <v>5</v>
      </c>
      <c r="I195" s="166">
        <v>7</v>
      </c>
      <c r="J195" s="58" t="s">
        <v>380</v>
      </c>
    </row>
    <row r="196" spans="1:10" ht="24.95" customHeight="1" x14ac:dyDescent="0.25">
      <c r="A196" s="28" t="s">
        <v>120</v>
      </c>
      <c r="B196" s="165">
        <v>1</v>
      </c>
      <c r="C196" s="165">
        <v>3</v>
      </c>
      <c r="D196" s="165" t="s">
        <v>364</v>
      </c>
      <c r="E196" s="165" t="s">
        <v>330</v>
      </c>
      <c r="F196" s="165" t="s">
        <v>330</v>
      </c>
      <c r="G196" s="165" t="s">
        <v>330</v>
      </c>
      <c r="H196" s="165">
        <v>1</v>
      </c>
      <c r="I196" s="165">
        <v>5</v>
      </c>
      <c r="J196" s="165" t="s">
        <v>379</v>
      </c>
    </row>
    <row r="197" spans="1:10" ht="24.95" customHeight="1" x14ac:dyDescent="0.25">
      <c r="A197" s="28" t="s">
        <v>326</v>
      </c>
      <c r="B197" s="55"/>
      <c r="C197" s="166"/>
      <c r="D197" s="58"/>
      <c r="E197" s="55"/>
      <c r="F197" s="166"/>
      <c r="G197" s="58"/>
      <c r="H197" s="55"/>
      <c r="I197" s="166"/>
      <c r="J197" s="58"/>
    </row>
    <row r="198" spans="1:10" ht="24.95" customHeight="1" x14ac:dyDescent="0.25">
      <c r="A198" s="28" t="s">
        <v>241</v>
      </c>
      <c r="B198" s="165"/>
      <c r="C198" s="165"/>
      <c r="D198" s="165"/>
      <c r="E198" s="165"/>
      <c r="F198" s="165"/>
      <c r="G198" s="165"/>
      <c r="H198" s="165"/>
      <c r="I198" s="165"/>
      <c r="J198" s="165"/>
    </row>
    <row r="199" spans="1:10" ht="24.95" customHeight="1" x14ac:dyDescent="0.25">
      <c r="A199" s="28" t="s">
        <v>201</v>
      </c>
      <c r="B199" s="24"/>
      <c r="C199" s="166"/>
      <c r="D199" s="55"/>
      <c r="E199" s="55"/>
      <c r="F199" s="166"/>
      <c r="G199" s="166"/>
      <c r="H199" s="55"/>
      <c r="I199" s="166"/>
      <c r="J199" s="55"/>
    </row>
    <row r="200" spans="1:10" ht="24.95" customHeight="1" x14ac:dyDescent="0.25">
      <c r="A200" s="28" t="s">
        <v>327</v>
      </c>
      <c r="B200" s="63"/>
      <c r="C200" s="166"/>
      <c r="D200" s="55"/>
      <c r="E200" s="55"/>
      <c r="F200" s="166"/>
      <c r="G200" s="166"/>
      <c r="H200" s="55"/>
      <c r="I200" s="166"/>
      <c r="J200" s="55"/>
    </row>
    <row r="201" spans="1:10" ht="24.95" customHeight="1" x14ac:dyDescent="0.25">
      <c r="A201" s="28" t="s">
        <v>328</v>
      </c>
      <c r="B201" s="63"/>
      <c r="C201" s="166"/>
      <c r="D201" s="55"/>
      <c r="E201" s="55"/>
      <c r="F201" s="166"/>
      <c r="G201" s="166"/>
      <c r="H201" s="55"/>
      <c r="I201" s="166"/>
      <c r="J201" s="55"/>
    </row>
    <row r="202" spans="1:10" ht="24.95" customHeight="1" x14ac:dyDescent="0.25">
      <c r="A202" s="28" t="s">
        <v>121</v>
      </c>
      <c r="B202" s="165">
        <v>7</v>
      </c>
      <c r="C202" s="165">
        <v>3</v>
      </c>
      <c r="D202" s="165">
        <v>-57.1</v>
      </c>
      <c r="E202" s="165">
        <v>3</v>
      </c>
      <c r="F202" s="165">
        <v>1</v>
      </c>
      <c r="G202" s="165">
        <v>-66.7</v>
      </c>
      <c r="H202" s="165">
        <v>17</v>
      </c>
      <c r="I202" s="165">
        <v>2</v>
      </c>
      <c r="J202" s="165">
        <v>-88.2</v>
      </c>
    </row>
    <row r="203" spans="1:10" ht="24.95" customHeight="1" x14ac:dyDescent="0.25">
      <c r="A203" s="28" t="s">
        <v>122</v>
      </c>
      <c r="B203" s="165" t="s">
        <v>330</v>
      </c>
      <c r="C203" s="165">
        <v>5</v>
      </c>
      <c r="D203" s="165" t="s">
        <v>330</v>
      </c>
      <c r="E203" s="165" t="s">
        <v>330</v>
      </c>
      <c r="F203" s="165" t="s">
        <v>330</v>
      </c>
      <c r="G203" s="165" t="s">
        <v>330</v>
      </c>
      <c r="H203" s="165" t="s">
        <v>330</v>
      </c>
      <c r="I203" s="165">
        <v>12</v>
      </c>
      <c r="J203" s="165" t="s">
        <v>330</v>
      </c>
    </row>
    <row r="204" spans="1:10" ht="24.95" customHeight="1" x14ac:dyDescent="0.25">
      <c r="A204" s="28" t="s">
        <v>229</v>
      </c>
      <c r="B204" s="24"/>
      <c r="C204" s="166"/>
      <c r="D204" s="58"/>
      <c r="E204" s="55"/>
      <c r="F204" s="166"/>
      <c r="G204" s="58"/>
      <c r="H204" s="55"/>
      <c r="I204" s="166"/>
      <c r="J204" s="58"/>
    </row>
    <row r="205" spans="1:10" ht="24.95" customHeight="1" x14ac:dyDescent="0.25">
      <c r="A205" s="28" t="s">
        <v>156</v>
      </c>
      <c r="B205" s="165"/>
      <c r="C205" s="165"/>
      <c r="D205" s="165"/>
      <c r="E205" s="165"/>
      <c r="F205" s="165"/>
      <c r="G205" s="165"/>
      <c r="H205" s="165"/>
      <c r="I205" s="165"/>
      <c r="J205" s="165"/>
    </row>
    <row r="206" spans="1:10" ht="24.95" customHeight="1" x14ac:dyDescent="0.25">
      <c r="A206" s="28" t="s">
        <v>157</v>
      </c>
      <c r="B206" s="165"/>
      <c r="C206" s="165"/>
      <c r="D206" s="165"/>
      <c r="E206" s="165"/>
      <c r="F206" s="165"/>
      <c r="G206" s="165"/>
      <c r="H206" s="165"/>
      <c r="I206" s="165"/>
      <c r="J206" s="165"/>
    </row>
    <row r="207" spans="1:10" ht="24.95" customHeight="1" x14ac:dyDescent="0.25">
      <c r="A207" s="28" t="s">
        <v>230</v>
      </c>
      <c r="B207" s="24"/>
      <c r="C207" s="166"/>
      <c r="D207" s="58"/>
      <c r="E207" s="55"/>
      <c r="F207" s="166"/>
      <c r="G207" s="58"/>
      <c r="H207" s="55"/>
      <c r="I207" s="166"/>
      <c r="J207" s="58"/>
    </row>
    <row r="208" spans="1:10" ht="24.95" customHeight="1" x14ac:dyDescent="0.25">
      <c r="A208" s="28" t="s">
        <v>231</v>
      </c>
      <c r="B208" s="24"/>
      <c r="C208" s="166"/>
      <c r="D208" s="58"/>
      <c r="E208" s="55"/>
      <c r="F208" s="166"/>
      <c r="G208" s="58"/>
      <c r="H208" s="55"/>
      <c r="I208" s="166"/>
      <c r="J208" s="58"/>
    </row>
    <row r="209" spans="1:10" ht="31.5" customHeight="1" x14ac:dyDescent="0.25">
      <c r="A209" s="28" t="s">
        <v>202</v>
      </c>
      <c r="B209" s="24"/>
      <c r="C209" s="166"/>
      <c r="D209" s="55"/>
      <c r="E209" s="55"/>
      <c r="F209" s="166"/>
      <c r="G209" s="166"/>
      <c r="H209" s="55"/>
      <c r="I209" s="166"/>
      <c r="J209" s="55"/>
    </row>
    <row r="210" spans="1:10" ht="31.5" customHeight="1" x14ac:dyDescent="0.25">
      <c r="A210" s="28" t="s">
        <v>123</v>
      </c>
      <c r="B210" s="165" t="s">
        <v>330</v>
      </c>
      <c r="C210" s="165">
        <v>1</v>
      </c>
      <c r="D210" s="165" t="s">
        <v>330</v>
      </c>
      <c r="E210" s="165" t="s">
        <v>330</v>
      </c>
      <c r="F210" s="165" t="s">
        <v>330</v>
      </c>
      <c r="G210" s="165" t="s">
        <v>330</v>
      </c>
      <c r="H210" s="165" t="s">
        <v>330</v>
      </c>
      <c r="I210" s="165">
        <v>1</v>
      </c>
      <c r="J210" s="165" t="s">
        <v>330</v>
      </c>
    </row>
    <row r="211" spans="1:10" ht="24.95" customHeight="1" x14ac:dyDescent="0.25">
      <c r="A211" s="28" t="s">
        <v>124</v>
      </c>
      <c r="B211" s="165">
        <v>1</v>
      </c>
      <c r="C211" s="165" t="s">
        <v>330</v>
      </c>
      <c r="D211" s="165">
        <v>-100</v>
      </c>
      <c r="E211" s="165" t="s">
        <v>330</v>
      </c>
      <c r="F211" s="165" t="s">
        <v>330</v>
      </c>
      <c r="G211" s="165" t="s">
        <v>330</v>
      </c>
      <c r="H211" s="165">
        <v>1</v>
      </c>
      <c r="I211" s="165" t="s">
        <v>330</v>
      </c>
      <c r="J211" s="165">
        <v>-100</v>
      </c>
    </row>
    <row r="212" spans="1:10" ht="24.95" customHeight="1" x14ac:dyDescent="0.25">
      <c r="A212" s="28" t="s">
        <v>125</v>
      </c>
      <c r="B212" s="165">
        <v>1</v>
      </c>
      <c r="C212" s="165">
        <v>2</v>
      </c>
      <c r="D212" s="165" t="s">
        <v>366</v>
      </c>
      <c r="E212" s="165" t="s">
        <v>330</v>
      </c>
      <c r="F212" s="165" t="s">
        <v>330</v>
      </c>
      <c r="G212" s="165" t="s">
        <v>330</v>
      </c>
      <c r="H212" s="165">
        <v>3</v>
      </c>
      <c r="I212" s="165">
        <v>4</v>
      </c>
      <c r="J212" s="165" t="s">
        <v>332</v>
      </c>
    </row>
    <row r="213" spans="1:10" ht="24.95" customHeight="1" x14ac:dyDescent="0.25">
      <c r="A213" s="28" t="s">
        <v>126</v>
      </c>
      <c r="B213" s="55"/>
      <c r="C213" s="166"/>
      <c r="D213" s="167"/>
      <c r="E213" s="55"/>
      <c r="F213" s="166"/>
      <c r="G213" s="58"/>
      <c r="H213" s="55"/>
      <c r="I213" s="166"/>
      <c r="J213" s="167"/>
    </row>
    <row r="214" spans="1:10" ht="24.95" customHeight="1" x14ac:dyDescent="0.25">
      <c r="A214" s="28" t="s">
        <v>127</v>
      </c>
      <c r="B214" s="165"/>
      <c r="C214" s="165"/>
      <c r="D214" s="165"/>
      <c r="E214" s="165"/>
      <c r="F214" s="165"/>
      <c r="G214" s="165"/>
      <c r="H214" s="165"/>
      <c r="I214" s="165"/>
      <c r="J214" s="165"/>
    </row>
    <row r="215" spans="1:10" ht="24.95" customHeight="1" x14ac:dyDescent="0.25">
      <c r="A215" s="28" t="s">
        <v>203</v>
      </c>
      <c r="B215" s="24"/>
      <c r="C215" s="168"/>
      <c r="D215" s="168"/>
      <c r="E215" s="168"/>
      <c r="F215" s="168"/>
      <c r="G215" s="168"/>
      <c r="H215" s="168"/>
      <c r="I215" s="168"/>
      <c r="J215" s="168"/>
    </row>
    <row r="216" spans="1:10" ht="24.95" customHeight="1" x14ac:dyDescent="0.25">
      <c r="A216" s="28" t="s">
        <v>128</v>
      </c>
      <c r="B216" s="165">
        <v>4</v>
      </c>
      <c r="C216" s="165">
        <v>6</v>
      </c>
      <c r="D216" s="165" t="s">
        <v>367</v>
      </c>
      <c r="E216" s="165">
        <v>1</v>
      </c>
      <c r="F216" s="165">
        <v>2</v>
      </c>
      <c r="G216" s="165" t="s">
        <v>366</v>
      </c>
      <c r="H216" s="165">
        <v>11</v>
      </c>
      <c r="I216" s="165">
        <v>8</v>
      </c>
      <c r="J216" s="165">
        <v>-27.3</v>
      </c>
    </row>
    <row r="217" spans="1:10" ht="24.95" customHeight="1" x14ac:dyDescent="0.25">
      <c r="A217" s="28" t="s">
        <v>232</v>
      </c>
      <c r="B217" s="24"/>
      <c r="C217" s="166"/>
      <c r="D217" s="58"/>
      <c r="E217" s="55"/>
      <c r="F217" s="166"/>
      <c r="G217" s="58"/>
      <c r="H217" s="55"/>
      <c r="I217" s="166"/>
      <c r="J217" s="58"/>
    </row>
    <row r="218" spans="1:10" ht="24.95" customHeight="1" x14ac:dyDescent="0.25">
      <c r="A218" s="28" t="s">
        <v>242</v>
      </c>
      <c r="B218" s="165"/>
      <c r="C218" s="165"/>
      <c r="D218" s="165"/>
      <c r="E218" s="165"/>
      <c r="F218" s="165"/>
      <c r="G218" s="165"/>
      <c r="H218" s="165"/>
      <c r="I218" s="165"/>
      <c r="J218" s="165"/>
    </row>
    <row r="219" spans="1:10" ht="24.95" customHeight="1" x14ac:dyDescent="0.25">
      <c r="A219" s="28" t="s">
        <v>129</v>
      </c>
      <c r="B219" s="165" t="s">
        <v>330</v>
      </c>
      <c r="C219" s="165">
        <v>2</v>
      </c>
      <c r="D219" s="165" t="s">
        <v>330</v>
      </c>
      <c r="E219" s="165" t="s">
        <v>330</v>
      </c>
      <c r="F219" s="165" t="s">
        <v>330</v>
      </c>
      <c r="G219" s="165" t="s">
        <v>330</v>
      </c>
      <c r="H219" s="165" t="s">
        <v>330</v>
      </c>
      <c r="I219" s="165">
        <v>3</v>
      </c>
      <c r="J219" s="165" t="s">
        <v>330</v>
      </c>
    </row>
    <row r="220" spans="1:10" ht="24.95" customHeight="1" x14ac:dyDescent="0.25">
      <c r="A220" s="28" t="s">
        <v>130</v>
      </c>
      <c r="B220" s="165"/>
      <c r="C220" s="165"/>
      <c r="D220" s="165"/>
      <c r="E220" s="165"/>
      <c r="F220" s="165"/>
      <c r="G220" s="165"/>
      <c r="H220" s="165"/>
      <c r="I220" s="165"/>
      <c r="J220" s="165"/>
    </row>
    <row r="221" spans="1:10" ht="24.95" customHeight="1" x14ac:dyDescent="0.25">
      <c r="A221" s="28" t="s">
        <v>131</v>
      </c>
      <c r="B221" s="165">
        <v>3</v>
      </c>
      <c r="C221" s="165" t="s">
        <v>330</v>
      </c>
      <c r="D221" s="165">
        <v>-100</v>
      </c>
      <c r="E221" s="165">
        <v>2</v>
      </c>
      <c r="F221" s="165" t="s">
        <v>330</v>
      </c>
      <c r="G221" s="165">
        <v>-100</v>
      </c>
      <c r="H221" s="165">
        <v>2</v>
      </c>
      <c r="I221" s="165" t="s">
        <v>330</v>
      </c>
      <c r="J221" s="165">
        <v>-100</v>
      </c>
    </row>
    <row r="222" spans="1:10" ht="30" customHeight="1" x14ac:dyDescent="0.25">
      <c r="A222" s="28" t="s">
        <v>132</v>
      </c>
      <c r="B222" s="165">
        <v>1</v>
      </c>
      <c r="C222" s="165">
        <v>2</v>
      </c>
      <c r="D222" s="165" t="s">
        <v>366</v>
      </c>
      <c r="E222" s="165" t="s">
        <v>330</v>
      </c>
      <c r="F222" s="165" t="s">
        <v>330</v>
      </c>
      <c r="G222" s="165" t="s">
        <v>330</v>
      </c>
      <c r="H222" s="165">
        <v>4</v>
      </c>
      <c r="I222" s="165">
        <v>2</v>
      </c>
      <c r="J222" s="165">
        <v>-50</v>
      </c>
    </row>
    <row r="223" spans="1:10" ht="24.95" customHeight="1" x14ac:dyDescent="0.25">
      <c r="A223" s="28" t="s">
        <v>133</v>
      </c>
      <c r="B223" s="165"/>
      <c r="C223" s="165"/>
      <c r="D223" s="165"/>
      <c r="E223" s="165"/>
      <c r="F223" s="165"/>
      <c r="G223" s="165"/>
      <c r="H223" s="165"/>
      <c r="I223" s="165"/>
      <c r="J223" s="165"/>
    </row>
    <row r="224" spans="1:10" ht="24.95" customHeight="1" x14ac:dyDescent="0.25">
      <c r="A224" s="28" t="s">
        <v>329</v>
      </c>
      <c r="B224" s="165"/>
      <c r="C224" s="165"/>
      <c r="D224" s="165"/>
      <c r="E224" s="165"/>
      <c r="F224" s="165"/>
      <c r="G224" s="165"/>
      <c r="H224" s="165"/>
      <c r="I224" s="165"/>
      <c r="J224" s="165"/>
    </row>
    <row r="225" spans="1:10" ht="24.95" customHeight="1" x14ac:dyDescent="0.25">
      <c r="A225" s="28" t="s">
        <v>134</v>
      </c>
      <c r="B225" s="165">
        <v>3</v>
      </c>
      <c r="C225" s="165">
        <v>2</v>
      </c>
      <c r="D225" s="165">
        <v>-33.299999999999997</v>
      </c>
      <c r="E225" s="165">
        <v>1</v>
      </c>
      <c r="F225" s="165" t="s">
        <v>330</v>
      </c>
      <c r="G225" s="165">
        <v>-100</v>
      </c>
      <c r="H225" s="165">
        <v>7</v>
      </c>
      <c r="I225" s="165">
        <v>3</v>
      </c>
      <c r="J225" s="165">
        <v>-57.1</v>
      </c>
    </row>
    <row r="226" spans="1:10" ht="24.95" customHeight="1" x14ac:dyDescent="0.25">
      <c r="A226" s="28" t="s">
        <v>135</v>
      </c>
      <c r="B226" s="65"/>
      <c r="C226" s="65"/>
      <c r="D226" s="65"/>
      <c r="E226" s="65"/>
      <c r="F226" s="65"/>
      <c r="G226" s="65"/>
      <c r="H226" s="65"/>
      <c r="I226" s="65"/>
      <c r="J226" s="65"/>
    </row>
    <row r="227" spans="1:10" ht="24.95" customHeight="1" x14ac:dyDescent="0.25">
      <c r="A227" s="29" t="s">
        <v>233</v>
      </c>
      <c r="B227" s="19"/>
      <c r="C227" s="12"/>
      <c r="D227" s="20"/>
      <c r="E227" s="19"/>
      <c r="F227" s="12"/>
      <c r="G227" s="20"/>
      <c r="H227" s="19"/>
      <c r="I227" s="12"/>
      <c r="J227" s="20"/>
    </row>
    <row r="228" spans="1:10" ht="24.95" customHeight="1" x14ac:dyDescent="0.25">
      <c r="A228" s="29" t="s">
        <v>234</v>
      </c>
      <c r="B228" s="19"/>
      <c r="C228" s="12"/>
      <c r="D228" s="20"/>
      <c r="E228" s="19"/>
      <c r="F228" s="12"/>
      <c r="G228" s="20"/>
      <c r="H228" s="19"/>
      <c r="I228" s="12"/>
      <c r="J228" s="20"/>
    </row>
    <row r="229" spans="1:10" ht="24.95" customHeight="1" x14ac:dyDescent="0.25">
      <c r="A229" s="29" t="s">
        <v>235</v>
      </c>
      <c r="B229" s="19"/>
      <c r="C229" s="12"/>
      <c r="D229" s="20"/>
      <c r="E229" s="19"/>
      <c r="F229" s="12"/>
      <c r="G229" s="20"/>
      <c r="H229" s="19"/>
      <c r="I229" s="12"/>
      <c r="J229" s="20"/>
    </row>
    <row r="230" spans="1:10" ht="36" customHeight="1" x14ac:dyDescent="0.25">
      <c r="A230" s="32" t="s">
        <v>236</v>
      </c>
      <c r="B230" s="19"/>
      <c r="C230" s="12"/>
      <c r="D230" s="20"/>
      <c r="E230" s="19"/>
      <c r="F230" s="12"/>
      <c r="G230" s="20"/>
      <c r="H230" s="19"/>
      <c r="I230" s="12"/>
      <c r="J230" s="20"/>
    </row>
    <row r="231" spans="1:10" ht="36" customHeight="1" x14ac:dyDescent="0.25">
      <c r="A231" s="32" t="s">
        <v>237</v>
      </c>
      <c r="B231" s="19"/>
      <c r="C231" s="12"/>
      <c r="D231" s="20"/>
      <c r="E231" s="19"/>
      <c r="F231" s="12"/>
      <c r="G231" s="20"/>
      <c r="H231" s="19"/>
      <c r="I231" s="12"/>
      <c r="J231" s="20"/>
    </row>
    <row r="232" spans="1:10" ht="36" customHeight="1" x14ac:dyDescent="0.25">
      <c r="A232" s="32" t="s">
        <v>238</v>
      </c>
      <c r="B232" s="19"/>
      <c r="C232" s="12"/>
      <c r="D232" s="20"/>
      <c r="E232" s="19"/>
      <c r="F232" s="12"/>
      <c r="G232" s="20"/>
      <c r="H232" s="19"/>
      <c r="I232" s="12"/>
      <c r="J232" s="20"/>
    </row>
    <row r="233" spans="1:10" ht="36" customHeight="1" x14ac:dyDescent="0.25">
      <c r="A233" s="64" t="s">
        <v>307</v>
      </c>
      <c r="B233" s="55"/>
      <c r="C233" s="12"/>
      <c r="D233" s="58"/>
      <c r="E233" s="55"/>
      <c r="F233" s="12"/>
      <c r="G233" s="58"/>
      <c r="H233" s="55"/>
      <c r="I233" s="12"/>
      <c r="J233" s="58"/>
    </row>
    <row r="234" spans="1:10" ht="24.95" customHeight="1" x14ac:dyDescent="0.25">
      <c r="A234" s="21" t="s">
        <v>136</v>
      </c>
      <c r="B234" s="33">
        <v>814</v>
      </c>
      <c r="C234" s="33">
        <v>1096</v>
      </c>
      <c r="D234" s="58">
        <v>34.643734643734632</v>
      </c>
      <c r="E234" s="33">
        <v>260</v>
      </c>
      <c r="F234" s="33">
        <v>304</v>
      </c>
      <c r="G234" s="58">
        <v>16.92307692307692</v>
      </c>
      <c r="H234" s="33">
        <v>1216</v>
      </c>
      <c r="I234" s="33">
        <v>1658</v>
      </c>
      <c r="J234" s="58">
        <v>36.348684210526329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84:G89 D84:D89 J84:J89 D22:D23 D26 G22:G23 G26 J22:J23 J26 D113 G113 J113 D103:D107 G103:G107 J103:J107 D45 D47 G45 G47 J45 J47 D111 G111 J111 G194:G195 D194:D195 J194:J195">
    <cfRule type="cellIs" dxfId="183" priority="1300" stopIfTrue="1" operator="lessThanOrEqual">
      <formula>0</formula>
    </cfRule>
  </conditionalFormatting>
  <conditionalFormatting sqref="G84:G89 D84:D89 J84:J89 D22:D23 D26 G22:G23 G26 J22:J23 J26 D113 G113 J113 D103:D107 G103:G107 J103:J107 D45 D47 G45 G47 J45 J47 D111 G111 J111 G194:G195 D194:D195 J194:J195">
    <cfRule type="cellIs" dxfId="182" priority="1299" stopIfTrue="1" operator="greaterThan">
      <formula>0</formula>
    </cfRule>
  </conditionalFormatting>
  <conditionalFormatting sqref="G29 D29 J29 J32 D32 G32">
    <cfRule type="cellIs" dxfId="181" priority="1298" stopIfTrue="1" operator="lessThanOrEqual">
      <formula>0</formula>
    </cfRule>
  </conditionalFormatting>
  <conditionalFormatting sqref="G29 D29 J29 J32 D32 G32">
    <cfRule type="cellIs" dxfId="180" priority="1297" stopIfTrue="1" operator="greaterThan">
      <formula>0</formula>
    </cfRule>
  </conditionalFormatting>
  <conditionalFormatting sqref="J130 D130">
    <cfRule type="cellIs" dxfId="179" priority="1280" stopIfTrue="1" operator="lessThanOrEqual">
      <formula>0</formula>
    </cfRule>
  </conditionalFormatting>
  <conditionalFormatting sqref="J130 D130">
    <cfRule type="cellIs" dxfId="178" priority="1279" stopIfTrue="1" operator="greaterThan">
      <formula>0</formula>
    </cfRule>
  </conditionalFormatting>
  <conditionalFormatting sqref="G52:G54 D52:D54 J52:J54">
    <cfRule type="cellIs" dxfId="177" priority="1290" stopIfTrue="1" operator="lessThanOrEqual">
      <formula>0</formula>
    </cfRule>
  </conditionalFormatting>
  <conditionalFormatting sqref="G52:G54 D52:D54 J52:J54">
    <cfRule type="cellIs" dxfId="176" priority="1289" stopIfTrue="1" operator="greaterThan">
      <formula>0</formula>
    </cfRule>
  </conditionalFormatting>
  <conditionalFormatting sqref="J63:J64 G63:G64 G68:G69 J68:J69">
    <cfRule type="cellIs" dxfId="175" priority="1288" stopIfTrue="1" operator="lessThanOrEqual">
      <formula>0</formula>
    </cfRule>
  </conditionalFormatting>
  <conditionalFormatting sqref="J63:J64 G63:G64 G68:G69 J68:J69">
    <cfRule type="cellIs" dxfId="174" priority="1287" stopIfTrue="1" operator="greaterThan">
      <formula>0</formula>
    </cfRule>
  </conditionalFormatting>
  <conditionalFormatting sqref="J134:J144 D134:D144 G134:G144">
    <cfRule type="cellIs" dxfId="173" priority="1278" stopIfTrue="1" operator="lessThanOrEqual">
      <formula>0</formula>
    </cfRule>
  </conditionalFormatting>
  <conditionalFormatting sqref="J134:J144 D134:D144 G134:G144">
    <cfRule type="cellIs" dxfId="172" priority="1277" stopIfTrue="1" operator="greaterThan">
      <formula>0</formula>
    </cfRule>
  </conditionalFormatting>
  <conditionalFormatting sqref="G148 D148 J148">
    <cfRule type="cellIs" dxfId="171" priority="1276" stopIfTrue="1" operator="lessThanOrEqual">
      <formula>0</formula>
    </cfRule>
  </conditionalFormatting>
  <conditionalFormatting sqref="G148 D148 J148">
    <cfRule type="cellIs" dxfId="170" priority="1275" stopIfTrue="1" operator="greaterThan">
      <formula>0</formula>
    </cfRule>
  </conditionalFormatting>
  <conditionalFormatting sqref="J152:J154 D152:D154 G152:G154">
    <cfRule type="cellIs" dxfId="169" priority="1274" stopIfTrue="1" operator="lessThanOrEqual">
      <formula>0</formula>
    </cfRule>
  </conditionalFormatting>
  <conditionalFormatting sqref="J152:J154 D152:D154 G152:G154">
    <cfRule type="cellIs" dxfId="168" priority="1273" stopIfTrue="1" operator="greaterThan">
      <formula>0</formula>
    </cfRule>
  </conditionalFormatting>
  <conditionalFormatting sqref="G217 D217 J217">
    <cfRule type="cellIs" dxfId="167" priority="1256" stopIfTrue="1" operator="lessThanOrEqual">
      <formula>0</formula>
    </cfRule>
  </conditionalFormatting>
  <conditionalFormatting sqref="G217 D217 J217">
    <cfRule type="cellIs" dxfId="166" priority="1255" stopIfTrue="1" operator="greaterThan">
      <formula>0</formula>
    </cfRule>
  </conditionalFormatting>
  <conditionalFormatting sqref="G185 D185 J185">
    <cfRule type="cellIs" dxfId="165" priority="1266" stopIfTrue="1" operator="lessThanOrEqual">
      <formula>0</formula>
    </cfRule>
  </conditionalFormatting>
  <conditionalFormatting sqref="G185 D185 J185">
    <cfRule type="cellIs" dxfId="164" priority="1265" stopIfTrue="1" operator="greaterThan">
      <formula>0</formula>
    </cfRule>
  </conditionalFormatting>
  <conditionalFormatting sqref="G204 D204 J204 J207:J208 D207:D208 G207:G208">
    <cfRule type="cellIs" dxfId="163" priority="1260" stopIfTrue="1" operator="lessThanOrEqual">
      <formula>0</formula>
    </cfRule>
  </conditionalFormatting>
  <conditionalFormatting sqref="G204 D204 J204 J207:J208 D207:D208 G207:G208">
    <cfRule type="cellIs" dxfId="162" priority="1259" stopIfTrue="1" operator="greaterThan">
      <formula>0</formula>
    </cfRule>
  </conditionalFormatting>
  <conditionalFormatting sqref="G231:G233">
    <cfRule type="cellIs" dxfId="161" priority="1254" stopIfTrue="1" operator="lessThanOrEqual">
      <formula>0</formula>
    </cfRule>
  </conditionalFormatting>
  <conditionalFormatting sqref="G231:G233">
    <cfRule type="cellIs" dxfId="160" priority="1253" stopIfTrue="1" operator="greaterThan">
      <formula>0</formula>
    </cfRule>
  </conditionalFormatting>
  <conditionalFormatting sqref="J168 D168 G168">
    <cfRule type="cellIs" dxfId="159" priority="618" stopIfTrue="1" operator="lessThanOrEqual">
      <formula>0</formula>
    </cfRule>
  </conditionalFormatting>
  <conditionalFormatting sqref="J168 D168 G168">
    <cfRule type="cellIs" dxfId="158" priority="617" stopIfTrue="1" operator="greaterThan">
      <formula>0</formula>
    </cfRule>
  </conditionalFormatting>
  <conditionalFormatting sqref="J227 J231:J233">
    <cfRule type="cellIs" dxfId="157" priority="494" stopIfTrue="1" operator="lessThanOrEqual">
      <formula>0</formula>
    </cfRule>
  </conditionalFormatting>
  <conditionalFormatting sqref="J227 J231:J233">
    <cfRule type="cellIs" dxfId="156" priority="493" stopIfTrue="1" operator="greaterThan">
      <formula>0</formula>
    </cfRule>
  </conditionalFormatting>
  <conditionalFormatting sqref="D231:D233">
    <cfRule type="cellIs" dxfId="155" priority="386" stopIfTrue="1" operator="lessThanOrEqual">
      <formula>0</formula>
    </cfRule>
  </conditionalFormatting>
  <conditionalFormatting sqref="D231:D233">
    <cfRule type="cellIs" dxfId="154" priority="385" stopIfTrue="1" operator="greaterThan">
      <formula>0</formula>
    </cfRule>
  </conditionalFormatting>
  <conditionalFormatting sqref="J16:J17 G16:G17 D16:D17">
    <cfRule type="cellIs" dxfId="153" priority="374" stopIfTrue="1" operator="lessThanOrEqual">
      <formula>0</formula>
    </cfRule>
  </conditionalFormatting>
  <conditionalFormatting sqref="J16:J17 G16:G17 D16:D17">
    <cfRule type="cellIs" dxfId="152" priority="373" stopIfTrue="1" operator="greaterThan">
      <formula>0</formula>
    </cfRule>
  </conditionalFormatting>
  <conditionalFormatting sqref="D63:D64 D68:D69">
    <cfRule type="cellIs" dxfId="151" priority="352" stopIfTrue="1" operator="lessThanOrEqual">
      <formula>0</formula>
    </cfRule>
  </conditionalFormatting>
  <conditionalFormatting sqref="D63:D64 D68:D69">
    <cfRule type="cellIs" dxfId="150" priority="351" stopIfTrue="1" operator="greaterThan">
      <formula>0</formula>
    </cfRule>
  </conditionalFormatting>
  <conditionalFormatting sqref="G40">
    <cfRule type="cellIs" dxfId="149" priority="262" stopIfTrue="1" operator="lessThanOrEqual">
      <formula>0</formula>
    </cfRule>
  </conditionalFormatting>
  <conditionalFormatting sqref="G40">
    <cfRule type="cellIs" dxfId="148" priority="261" stopIfTrue="1" operator="greaterThan">
      <formula>0</formula>
    </cfRule>
  </conditionalFormatting>
  <conditionalFormatting sqref="D7 G7 J7">
    <cfRule type="cellIs" dxfId="147" priority="220" stopIfTrue="1" operator="lessThanOrEqual">
      <formula>0</formula>
    </cfRule>
  </conditionalFormatting>
  <conditionalFormatting sqref="D7 G7 J7">
    <cfRule type="cellIs" dxfId="146" priority="219" stopIfTrue="1" operator="greaterThan">
      <formula>0</formula>
    </cfRule>
  </conditionalFormatting>
  <conditionalFormatting sqref="J92:J94 D92:D94">
    <cfRule type="cellIs" dxfId="145" priority="236" stopIfTrue="1" operator="lessThanOrEqual">
      <formula>0</formula>
    </cfRule>
  </conditionalFormatting>
  <conditionalFormatting sqref="J92:J94 D92:D94">
    <cfRule type="cellIs" dxfId="144" priority="235" stopIfTrue="1" operator="greaterThan">
      <formula>0</formula>
    </cfRule>
  </conditionalFormatting>
  <conditionalFormatting sqref="J223:J224 G219:G220 J218:J220 D218:D220 G223 D223:D224 G226:G230 D226:D230 J226">
    <cfRule type="cellIs" dxfId="143" priority="146" stopIfTrue="1" operator="lessThanOrEqual">
      <formula>0</formula>
    </cfRule>
  </conditionalFormatting>
  <conditionalFormatting sqref="J223:J224 G219:G220 J218:J220 D218:D220 G223 D223:D224 G226:G230 D226:D230 J226">
    <cfRule type="cellIs" dxfId="142" priority="145" stopIfTrue="1" operator="greaterThan">
      <formula>0</formula>
    </cfRule>
  </conditionalFormatting>
  <conditionalFormatting sqref="D120:D126 G120:G126 J120:J126">
    <cfRule type="cellIs" dxfId="141" priority="222" stopIfTrue="1" operator="lessThanOrEqual">
      <formula>0</formula>
    </cfRule>
  </conditionalFormatting>
  <conditionalFormatting sqref="D120:D126 G120:G126 J120:J126">
    <cfRule type="cellIs" dxfId="140" priority="221" stopIfTrue="1" operator="greaterThan">
      <formula>0</formula>
    </cfRule>
  </conditionalFormatting>
  <conditionalFormatting sqref="D8:D9 G8:G9 J8:J9">
    <cfRule type="cellIs" dxfId="139" priority="218" stopIfTrue="1" operator="lessThanOrEqual">
      <formula>0</formula>
    </cfRule>
  </conditionalFormatting>
  <conditionalFormatting sqref="D8:D9 G8:G9 J8:J9">
    <cfRule type="cellIs" dxfId="138" priority="217" stopIfTrue="1" operator="greaterThan">
      <formula>0</formula>
    </cfRule>
  </conditionalFormatting>
  <conditionalFormatting sqref="D169 G169 J169">
    <cfRule type="cellIs" dxfId="137" priority="168" stopIfTrue="1" operator="lessThanOrEqual">
      <formula>0</formula>
    </cfRule>
  </conditionalFormatting>
  <conditionalFormatting sqref="D169 G169 J169">
    <cfRule type="cellIs" dxfId="136" priority="167" stopIfTrue="1" operator="greaterThan">
      <formula>0</formula>
    </cfRule>
  </conditionalFormatting>
  <conditionalFormatting sqref="D19:D21 G19:G21 J19:J21">
    <cfRule type="cellIs" dxfId="135" priority="214" stopIfTrue="1" operator="lessThanOrEqual">
      <formula>0</formula>
    </cfRule>
  </conditionalFormatting>
  <conditionalFormatting sqref="D19:D21 G19:G21 J19:J21">
    <cfRule type="cellIs" dxfId="134" priority="213" stopIfTrue="1" operator="greaterThan">
      <formula>0</formula>
    </cfRule>
  </conditionalFormatting>
  <conditionalFormatting sqref="D171:D172 G171:G172 J171:J172 G181:G182 J181:J182 D181:D182">
    <cfRule type="cellIs" dxfId="133" priority="166" stopIfTrue="1" operator="lessThanOrEqual">
      <formula>0</formula>
    </cfRule>
  </conditionalFormatting>
  <conditionalFormatting sqref="D171:D172 G171:G172 J171:J172 G181:G182 J181:J182 D181:D182">
    <cfRule type="cellIs" dxfId="132" priority="165" stopIfTrue="1" operator="greaterThan">
      <formula>0</formula>
    </cfRule>
  </conditionalFormatting>
  <conditionalFormatting sqref="D38 G38 J38">
    <cfRule type="cellIs" dxfId="131" priority="202" stopIfTrue="1" operator="lessThanOrEqual">
      <formula>0</formula>
    </cfRule>
  </conditionalFormatting>
  <conditionalFormatting sqref="D38 G38 J38">
    <cfRule type="cellIs" dxfId="130" priority="201" stopIfTrue="1" operator="greaterThan">
      <formula>0</formula>
    </cfRule>
  </conditionalFormatting>
  <conditionalFormatting sqref="D49 G49 J49">
    <cfRule type="cellIs" dxfId="129" priority="198" stopIfTrue="1" operator="lessThanOrEqual">
      <formula>0</formula>
    </cfRule>
  </conditionalFormatting>
  <conditionalFormatting sqref="D49 G49 J49">
    <cfRule type="cellIs" dxfId="128" priority="197" stopIfTrue="1" operator="greaterThan">
      <formula>0</formula>
    </cfRule>
  </conditionalFormatting>
  <conditionalFormatting sqref="D57:D61 G57:G61 J57:J61">
    <cfRule type="cellIs" dxfId="127" priority="192" stopIfTrue="1" operator="lessThanOrEqual">
      <formula>0</formula>
    </cfRule>
  </conditionalFormatting>
  <conditionalFormatting sqref="D57:D61 G57:G61 J57:J61">
    <cfRule type="cellIs" dxfId="126" priority="191" stopIfTrue="1" operator="greaterThan">
      <formula>0</formula>
    </cfRule>
  </conditionalFormatting>
  <conditionalFormatting sqref="D70:D71 G70:G71 J70:J71 D73:D79 G73:G79 J73:J79">
    <cfRule type="cellIs" dxfId="125" priority="188" stopIfTrue="1" operator="lessThanOrEqual">
      <formula>0</formula>
    </cfRule>
  </conditionalFormatting>
  <conditionalFormatting sqref="D70:D71 G70:G71 J70:J71 D73:D79 G73:G79 J73:J79">
    <cfRule type="cellIs" dxfId="124" priority="187" stopIfTrue="1" operator="greaterThan">
      <formula>0</formula>
    </cfRule>
  </conditionalFormatting>
  <conditionalFormatting sqref="G129 D129 J129">
    <cfRule type="cellIs" dxfId="123" priority="186" stopIfTrue="1" operator="lessThanOrEqual">
      <formula>0</formula>
    </cfRule>
  </conditionalFormatting>
  <conditionalFormatting sqref="G129 D129 J129">
    <cfRule type="cellIs" dxfId="122" priority="185" stopIfTrue="1" operator="greaterThan">
      <formula>0</formula>
    </cfRule>
  </conditionalFormatting>
  <conditionalFormatting sqref="G160:G164 D160:D167 J160:J167">
    <cfRule type="cellIs" dxfId="121" priority="170" stopIfTrue="1" operator="lessThanOrEqual">
      <formula>0</formula>
    </cfRule>
  </conditionalFormatting>
  <conditionalFormatting sqref="G160:G164 D160:D167 J160:J167">
    <cfRule type="cellIs" dxfId="120" priority="169" stopIfTrue="1" operator="greaterThan">
      <formula>0</formula>
    </cfRule>
  </conditionalFormatting>
  <conditionalFormatting sqref="G133 D133 J133">
    <cfRule type="cellIs" dxfId="119" priority="182" stopIfTrue="1" operator="lessThanOrEqual">
      <formula>0</formula>
    </cfRule>
  </conditionalFormatting>
  <conditionalFormatting sqref="G133 D133 J133">
    <cfRule type="cellIs" dxfId="118" priority="181" stopIfTrue="1" operator="greaterThan">
      <formula>0</formula>
    </cfRule>
  </conditionalFormatting>
  <conditionalFormatting sqref="J228:J230">
    <cfRule type="cellIs" dxfId="117" priority="144" stopIfTrue="1" operator="lessThanOrEqual">
      <formula>0</formula>
    </cfRule>
  </conditionalFormatting>
  <conditionalFormatting sqref="J228:J230">
    <cfRule type="cellIs" dxfId="116" priority="143" stopIfTrue="1" operator="greaterThan">
      <formula>0</formula>
    </cfRule>
  </conditionalFormatting>
  <conditionalFormatting sqref="G149 D149 J149">
    <cfRule type="cellIs" dxfId="115" priority="176" stopIfTrue="1" operator="lessThanOrEqual">
      <formula>0</formula>
    </cfRule>
  </conditionalFormatting>
  <conditionalFormatting sqref="G149 D149 J149">
    <cfRule type="cellIs" dxfId="114" priority="175" stopIfTrue="1" operator="greaterThan">
      <formula>0</formula>
    </cfRule>
  </conditionalFormatting>
  <conditionalFormatting sqref="G189 J189 D189">
    <cfRule type="cellIs" dxfId="113" priority="164" stopIfTrue="1" operator="lessThanOrEqual">
      <formula>0</formula>
    </cfRule>
  </conditionalFormatting>
  <conditionalFormatting sqref="G189 J189 D189">
    <cfRule type="cellIs" dxfId="112" priority="163" stopIfTrue="1" operator="greaterThan">
      <formula>0</formula>
    </cfRule>
  </conditionalFormatting>
  <conditionalFormatting sqref="G192 J192 D192">
    <cfRule type="cellIs" dxfId="111" priority="162" stopIfTrue="1" operator="lessThanOrEqual">
      <formula>0</formula>
    </cfRule>
  </conditionalFormatting>
  <conditionalFormatting sqref="G192 J192 D192">
    <cfRule type="cellIs" dxfId="110" priority="161" stopIfTrue="1" operator="greaterThan">
      <formula>0</formula>
    </cfRule>
  </conditionalFormatting>
  <conditionalFormatting sqref="G197:G198 J197:J198 D197:D198">
    <cfRule type="cellIs" dxfId="109" priority="158" stopIfTrue="1" operator="lessThanOrEqual">
      <formula>0</formula>
    </cfRule>
  </conditionalFormatting>
  <conditionalFormatting sqref="G197:G198 J197:J198 D197:D198">
    <cfRule type="cellIs" dxfId="108" priority="157" stopIfTrue="1" operator="greaterThan">
      <formula>0</formula>
    </cfRule>
  </conditionalFormatting>
  <conditionalFormatting sqref="G203 J203 D203">
    <cfRule type="cellIs" dxfId="107" priority="156" stopIfTrue="1" operator="lessThanOrEqual">
      <formula>0</formula>
    </cfRule>
  </conditionalFormatting>
  <conditionalFormatting sqref="G203 J203 D203">
    <cfRule type="cellIs" dxfId="106" priority="155" stopIfTrue="1" operator="greaterThan">
      <formula>0</formula>
    </cfRule>
  </conditionalFormatting>
  <conditionalFormatting sqref="G205:G206 J205:J206 D205:D206">
    <cfRule type="cellIs" dxfId="105" priority="154" stopIfTrue="1" operator="lessThanOrEqual">
      <formula>0</formula>
    </cfRule>
  </conditionalFormatting>
  <conditionalFormatting sqref="G205:G206 J205:J206 D205:D206">
    <cfRule type="cellIs" dxfId="104" priority="153" stopIfTrue="1" operator="greaterThan">
      <formula>0</formula>
    </cfRule>
  </conditionalFormatting>
  <conditionalFormatting sqref="G210 J210 D210 G213">
    <cfRule type="cellIs" dxfId="103" priority="152" stopIfTrue="1" operator="lessThanOrEqual">
      <formula>0</formula>
    </cfRule>
  </conditionalFormatting>
  <conditionalFormatting sqref="G210 J210 D210 G213">
    <cfRule type="cellIs" dxfId="102" priority="151" stopIfTrue="1" operator="greaterThan">
      <formula>0</formula>
    </cfRule>
  </conditionalFormatting>
  <conditionalFormatting sqref="G214 J214 D214">
    <cfRule type="cellIs" dxfId="101" priority="150" stopIfTrue="1" operator="lessThanOrEqual">
      <formula>0</formula>
    </cfRule>
  </conditionalFormatting>
  <conditionalFormatting sqref="G214 J214 D214">
    <cfRule type="cellIs" dxfId="100" priority="149" stopIfTrue="1" operator="greaterThan">
      <formula>0</formula>
    </cfRule>
  </conditionalFormatting>
  <conditionalFormatting sqref="D90 J90">
    <cfRule type="cellIs" dxfId="99" priority="132" stopIfTrue="1" operator="lessThanOrEqual">
      <formula>0</formula>
    </cfRule>
  </conditionalFormatting>
  <conditionalFormatting sqref="D90 J90">
    <cfRule type="cellIs" dxfId="98" priority="131" stopIfTrue="1" operator="greaterThan">
      <formula>0</formula>
    </cfRule>
  </conditionalFormatting>
  <conditionalFormatting sqref="D83 J83 G83">
    <cfRule type="cellIs" dxfId="97" priority="134" stopIfTrue="1" operator="lessThanOrEqual">
      <formula>0</formula>
    </cfRule>
  </conditionalFormatting>
  <conditionalFormatting sqref="D83 J83 G83">
    <cfRule type="cellIs" dxfId="96" priority="133" stopIfTrue="1" operator="greaterThan">
      <formula>0</formula>
    </cfRule>
  </conditionalFormatting>
  <conditionalFormatting sqref="D80:D81 J80:J81 G81">
    <cfRule type="cellIs" dxfId="95" priority="136" stopIfTrue="1" operator="lessThanOrEqual">
      <formula>0</formula>
    </cfRule>
  </conditionalFormatting>
  <conditionalFormatting sqref="D80:D81 J80:J81 G81">
    <cfRule type="cellIs" dxfId="94" priority="135" stopIfTrue="1" operator="greaterThan">
      <formula>0</formula>
    </cfRule>
  </conditionalFormatting>
  <conditionalFormatting sqref="D95 J95">
    <cfRule type="cellIs" dxfId="93" priority="128" stopIfTrue="1" operator="lessThanOrEqual">
      <formula>0</formula>
    </cfRule>
  </conditionalFormatting>
  <conditionalFormatting sqref="D95 J95">
    <cfRule type="cellIs" dxfId="92" priority="127" stopIfTrue="1" operator="greaterThan">
      <formula>0</formula>
    </cfRule>
  </conditionalFormatting>
  <conditionalFormatting sqref="D96 G96 J96">
    <cfRule type="cellIs" dxfId="91" priority="126" stopIfTrue="1" operator="lessThanOrEqual">
      <formula>0</formula>
    </cfRule>
  </conditionalFormatting>
  <conditionalFormatting sqref="D96 G96 J96">
    <cfRule type="cellIs" dxfId="90" priority="125" stopIfTrue="1" operator="greaterThan">
      <formula>0</formula>
    </cfRule>
  </conditionalFormatting>
  <conditionalFormatting sqref="D99:D100 G99:G100 J99:J100">
    <cfRule type="cellIs" dxfId="89" priority="124" stopIfTrue="1" operator="lessThanOrEqual">
      <formula>0</formula>
    </cfRule>
  </conditionalFormatting>
  <conditionalFormatting sqref="D99:D100 G99:G100 J99:J100">
    <cfRule type="cellIs" dxfId="88" priority="123" stopIfTrue="1" operator="greaterThan">
      <formula>0</formula>
    </cfRule>
  </conditionalFormatting>
  <conditionalFormatting sqref="D101 G101 J101">
    <cfRule type="cellIs" dxfId="87" priority="122" stopIfTrue="1" operator="lessThanOrEqual">
      <formula>0</formula>
    </cfRule>
  </conditionalFormatting>
  <conditionalFormatting sqref="D101 G101 J101">
    <cfRule type="cellIs" dxfId="86" priority="121" stopIfTrue="1" operator="greaterThan">
      <formula>0</formula>
    </cfRule>
  </conditionalFormatting>
  <conditionalFormatting sqref="D102 G102 J102">
    <cfRule type="cellIs" dxfId="85" priority="120" stopIfTrue="1" operator="lessThanOrEqual">
      <formula>0</formula>
    </cfRule>
  </conditionalFormatting>
  <conditionalFormatting sqref="D102 G102 J102">
    <cfRule type="cellIs" dxfId="84" priority="119" stopIfTrue="1" operator="greaterThan">
      <formula>0</formula>
    </cfRule>
  </conditionalFormatting>
  <conditionalFormatting sqref="D117 G117 J117">
    <cfRule type="cellIs" dxfId="83" priority="114" stopIfTrue="1" operator="lessThanOrEqual">
      <formula>0</formula>
    </cfRule>
  </conditionalFormatting>
  <conditionalFormatting sqref="D117 G117 J117">
    <cfRule type="cellIs" dxfId="82" priority="113" stopIfTrue="1" operator="greaterThan">
      <formula>0</formula>
    </cfRule>
  </conditionalFormatting>
  <conditionalFormatting sqref="G11:G12 D11:D12 J11:J12">
    <cfRule type="cellIs" dxfId="81" priority="112" stopIfTrue="1" operator="lessThanOrEqual">
      <formula>0</formula>
    </cfRule>
  </conditionalFormatting>
  <conditionalFormatting sqref="G11:G12 D11:D12 J11:J12">
    <cfRule type="cellIs" dxfId="80" priority="111" stopIfTrue="1" operator="greaterThan">
      <formula>0</formula>
    </cfRule>
  </conditionalFormatting>
  <conditionalFormatting sqref="D15 J15 G15">
    <cfRule type="cellIs" dxfId="79" priority="110" stopIfTrue="1" operator="lessThanOrEqual">
      <formula>0</formula>
    </cfRule>
  </conditionalFormatting>
  <conditionalFormatting sqref="D15 J15 G15">
    <cfRule type="cellIs" dxfId="78" priority="109" stopIfTrue="1" operator="greaterThan">
      <formula>0</formula>
    </cfRule>
  </conditionalFormatting>
  <conditionalFormatting sqref="D18 J18 G18">
    <cfRule type="cellIs" dxfId="77" priority="108" stopIfTrue="1" operator="lessThanOrEqual">
      <formula>0</formula>
    </cfRule>
  </conditionalFormatting>
  <conditionalFormatting sqref="D18 J18 G18">
    <cfRule type="cellIs" dxfId="76" priority="107" stopIfTrue="1" operator="greaterThan">
      <formula>0</formula>
    </cfRule>
  </conditionalFormatting>
  <conditionalFormatting sqref="J27 G27 D27">
    <cfRule type="cellIs" dxfId="75" priority="104" stopIfTrue="1" operator="lessThanOrEqual">
      <formula>0</formula>
    </cfRule>
  </conditionalFormatting>
  <conditionalFormatting sqref="J27 G27 D27">
    <cfRule type="cellIs" dxfId="74" priority="103" stopIfTrue="1" operator="greaterThan">
      <formula>0</formula>
    </cfRule>
  </conditionalFormatting>
  <conditionalFormatting sqref="J30 G30 D30">
    <cfRule type="cellIs" dxfId="73" priority="102" stopIfTrue="1" operator="lessThanOrEqual">
      <formula>0</formula>
    </cfRule>
  </conditionalFormatting>
  <conditionalFormatting sqref="J30 G30 D30">
    <cfRule type="cellIs" dxfId="72" priority="101" stopIfTrue="1" operator="greaterThan">
      <formula>0</formula>
    </cfRule>
  </conditionalFormatting>
  <conditionalFormatting sqref="G35 J32:J34 G32:G33 D32:D35">
    <cfRule type="cellIs" dxfId="71" priority="100" stopIfTrue="1" operator="lessThanOrEqual">
      <formula>0</formula>
    </cfRule>
  </conditionalFormatting>
  <conditionalFormatting sqref="G35 J32:J34 G32:G33 D32:D35">
    <cfRule type="cellIs" dxfId="70" priority="99" stopIfTrue="1" operator="greaterThan">
      <formula>0</formula>
    </cfRule>
  </conditionalFormatting>
  <conditionalFormatting sqref="D36:D37 G36:G37 J36:J37">
    <cfRule type="cellIs" dxfId="69" priority="98" stopIfTrue="1" operator="lessThanOrEqual">
      <formula>0</formula>
    </cfRule>
  </conditionalFormatting>
  <conditionalFormatting sqref="D36:D37 G36:G37 J36:J37">
    <cfRule type="cellIs" dxfId="68" priority="97" stopIfTrue="1" operator="greaterThan">
      <formula>0</formula>
    </cfRule>
  </conditionalFormatting>
  <conditionalFormatting sqref="D39 G39 J39">
    <cfRule type="cellIs" dxfId="67" priority="96" stopIfTrue="1" operator="lessThanOrEqual">
      <formula>0</formula>
    </cfRule>
  </conditionalFormatting>
  <conditionalFormatting sqref="D39 G39 J39">
    <cfRule type="cellIs" dxfId="66" priority="95" stopIfTrue="1" operator="greaterThan">
      <formula>0</formula>
    </cfRule>
  </conditionalFormatting>
  <conditionalFormatting sqref="D41:D43 G41:G43 J41:J43">
    <cfRule type="cellIs" dxfId="65" priority="94" stopIfTrue="1" operator="lessThanOrEqual">
      <formula>0</formula>
    </cfRule>
  </conditionalFormatting>
  <conditionalFormatting sqref="D41:D43 G41:G43 J41:J43">
    <cfRule type="cellIs" dxfId="64" priority="93" stopIfTrue="1" operator="greaterThan">
      <formula>0</formula>
    </cfRule>
  </conditionalFormatting>
  <conditionalFormatting sqref="D48 G48 J48">
    <cfRule type="cellIs" dxfId="63" priority="92" stopIfTrue="1" operator="lessThanOrEqual">
      <formula>0</formula>
    </cfRule>
  </conditionalFormatting>
  <conditionalFormatting sqref="D48 G48 J48">
    <cfRule type="cellIs" dxfId="62" priority="91" stopIfTrue="1" operator="greaterThan">
      <formula>0</formula>
    </cfRule>
  </conditionalFormatting>
  <conditionalFormatting sqref="D50:D51 G50:G51 J50:J51">
    <cfRule type="cellIs" dxfId="61" priority="90" stopIfTrue="1" operator="lessThanOrEqual">
      <formula>0</formula>
    </cfRule>
  </conditionalFormatting>
  <conditionalFormatting sqref="D50:D51 G50:G51 J50:J51">
    <cfRule type="cellIs" dxfId="60" priority="89" stopIfTrue="1" operator="greaterThan">
      <formula>0</formula>
    </cfRule>
  </conditionalFormatting>
  <conditionalFormatting sqref="D55 G55 J55">
    <cfRule type="cellIs" dxfId="59" priority="88" stopIfTrue="1" operator="lessThanOrEqual">
      <formula>0</formula>
    </cfRule>
  </conditionalFormatting>
  <conditionalFormatting sqref="D55 G55 J55">
    <cfRule type="cellIs" dxfId="58" priority="87" stopIfTrue="1" operator="greaterThan">
      <formula>0</formula>
    </cfRule>
  </conditionalFormatting>
  <conditionalFormatting sqref="G65 G70 J70 D70">
    <cfRule type="cellIs" dxfId="57" priority="86" stopIfTrue="1" operator="lessThanOrEqual">
      <formula>0</formula>
    </cfRule>
  </conditionalFormatting>
  <conditionalFormatting sqref="G65 G70 J70 D70">
    <cfRule type="cellIs" dxfId="56" priority="85" stopIfTrue="1" operator="greaterThan">
      <formula>0</formula>
    </cfRule>
  </conditionalFormatting>
  <conditionalFormatting sqref="D72">
    <cfRule type="cellIs" dxfId="55" priority="84" stopIfTrue="1" operator="lessThanOrEqual">
      <formula>0</formula>
    </cfRule>
  </conditionalFormatting>
  <conditionalFormatting sqref="D72">
    <cfRule type="cellIs" dxfId="54" priority="83" stopIfTrue="1" operator="greaterThan">
      <formula>0</formula>
    </cfRule>
  </conditionalFormatting>
  <conditionalFormatting sqref="D128 G128">
    <cfRule type="cellIs" dxfId="53" priority="78" stopIfTrue="1" operator="lessThanOrEqual">
      <formula>0</formula>
    </cfRule>
  </conditionalFormatting>
  <conditionalFormatting sqref="D128 G128">
    <cfRule type="cellIs" dxfId="52" priority="77" stopIfTrue="1" operator="greaterThan">
      <formula>0</formula>
    </cfRule>
  </conditionalFormatting>
  <conditionalFormatting sqref="G178:G180 D178:D180 J178:J180">
    <cfRule type="cellIs" dxfId="51" priority="63" stopIfTrue="1" operator="greaterThan">
      <formula>0</formula>
    </cfRule>
  </conditionalFormatting>
  <conditionalFormatting sqref="D131 G131 J131">
    <cfRule type="cellIs" dxfId="50" priority="76" stopIfTrue="1" operator="lessThanOrEqual">
      <formula>0</formula>
    </cfRule>
  </conditionalFormatting>
  <conditionalFormatting sqref="D131 G131 J131">
    <cfRule type="cellIs" dxfId="49" priority="75" stopIfTrue="1" operator="greaterThan">
      <formula>0</formula>
    </cfRule>
  </conditionalFormatting>
  <conditionalFormatting sqref="D132 G132 J132">
    <cfRule type="cellIs" dxfId="48" priority="74" stopIfTrue="1" operator="lessThanOrEqual">
      <formula>0</formula>
    </cfRule>
  </conditionalFormatting>
  <conditionalFormatting sqref="D132 G132 J132">
    <cfRule type="cellIs" dxfId="47" priority="73" stopIfTrue="1" operator="greaterThan">
      <formula>0</formula>
    </cfRule>
  </conditionalFormatting>
  <conditionalFormatting sqref="D145 G145:G146 J145 J147 D147">
    <cfRule type="cellIs" dxfId="46" priority="72" stopIfTrue="1" operator="lessThanOrEqual">
      <formula>0</formula>
    </cfRule>
  </conditionalFormatting>
  <conditionalFormatting sqref="D145 G145:G146 J145 J147 D147">
    <cfRule type="cellIs" dxfId="45" priority="71" stopIfTrue="1" operator="greaterThan">
      <formula>0</formula>
    </cfRule>
  </conditionalFormatting>
  <conditionalFormatting sqref="J150:J151 D150:D151 G150:G151">
    <cfRule type="cellIs" dxfId="44" priority="70" stopIfTrue="1" operator="lessThanOrEqual">
      <formula>0</formula>
    </cfRule>
  </conditionalFormatting>
  <conditionalFormatting sqref="J150:J151 D150:D151 G150:G151">
    <cfRule type="cellIs" dxfId="43" priority="69" stopIfTrue="1" operator="greaterThan">
      <formula>0</formula>
    </cfRule>
  </conditionalFormatting>
  <conditionalFormatting sqref="G155 G157:G158">
    <cfRule type="cellIs" dxfId="42" priority="68" stopIfTrue="1" operator="lessThanOrEqual">
      <formula>0</formula>
    </cfRule>
  </conditionalFormatting>
  <conditionalFormatting sqref="G155 G157:G158">
    <cfRule type="cellIs" dxfId="41" priority="67" stopIfTrue="1" operator="greaterThan">
      <formula>0</formula>
    </cfRule>
  </conditionalFormatting>
  <conditionalFormatting sqref="D175 J174:J175 G175:G176">
    <cfRule type="cellIs" dxfId="40" priority="66" stopIfTrue="1" operator="lessThanOrEqual">
      <formula>0</formula>
    </cfRule>
  </conditionalFormatting>
  <conditionalFormatting sqref="D175 J174:J175 G175:G176">
    <cfRule type="cellIs" dxfId="39" priority="65" stopIfTrue="1" operator="greaterThan">
      <formula>0</formula>
    </cfRule>
  </conditionalFormatting>
  <conditionalFormatting sqref="G178:G180 D178:D180 J178:J180">
    <cfRule type="cellIs" dxfId="38" priority="64" stopIfTrue="1" operator="lessThanOrEqual">
      <formula>0</formula>
    </cfRule>
  </conditionalFormatting>
  <conditionalFormatting sqref="D183:D184 J183:J184 G183:G184">
    <cfRule type="cellIs" dxfId="37" priority="62" stopIfTrue="1" operator="lessThanOrEqual">
      <formula>0</formula>
    </cfRule>
  </conditionalFormatting>
  <conditionalFormatting sqref="D183:D184 J183:J184 G183:G184">
    <cfRule type="cellIs" dxfId="36" priority="61" stopIfTrue="1" operator="greaterThan">
      <formula>0</formula>
    </cfRule>
  </conditionalFormatting>
  <conditionalFormatting sqref="D187:D188 J187:J188 G188">
    <cfRule type="cellIs" dxfId="35" priority="60" stopIfTrue="1" operator="lessThanOrEqual">
      <formula>0</formula>
    </cfRule>
  </conditionalFormatting>
  <conditionalFormatting sqref="D187:D188 J187:J188 G188">
    <cfRule type="cellIs" dxfId="34" priority="59" stopIfTrue="1" operator="greaterThan">
      <formula>0</formula>
    </cfRule>
  </conditionalFormatting>
  <conditionalFormatting sqref="D195:D196 G196 J195:J196">
    <cfRule type="cellIs" dxfId="33" priority="58" stopIfTrue="1" operator="lessThanOrEqual">
      <formula>0</formula>
    </cfRule>
  </conditionalFormatting>
  <conditionalFormatting sqref="D195:D196 G196 J195:J196">
    <cfRule type="cellIs" dxfId="32" priority="57" stopIfTrue="1" operator="greaterThan">
      <formula>0</formula>
    </cfRule>
  </conditionalFormatting>
  <conditionalFormatting sqref="D202 G202 J202">
    <cfRule type="cellIs" dxfId="31" priority="56" stopIfTrue="1" operator="lessThanOrEqual">
      <formula>0</formula>
    </cfRule>
  </conditionalFormatting>
  <conditionalFormatting sqref="D202 G202 J202">
    <cfRule type="cellIs" dxfId="30" priority="55" stopIfTrue="1" operator="greaterThan">
      <formula>0</formula>
    </cfRule>
  </conditionalFormatting>
  <conditionalFormatting sqref="D211:D212 G211:G212 J211:J212">
    <cfRule type="cellIs" dxfId="29" priority="54" stopIfTrue="1" operator="lessThanOrEqual">
      <formula>0</formula>
    </cfRule>
  </conditionalFormatting>
  <conditionalFormatting sqref="D211:D212 G211:G212 J211:J212">
    <cfRule type="cellIs" dxfId="28" priority="53" stopIfTrue="1" operator="greaterThan">
      <formula>0</formula>
    </cfRule>
  </conditionalFormatting>
  <conditionalFormatting sqref="D216 G216 J216">
    <cfRule type="cellIs" dxfId="27" priority="52" stopIfTrue="1" operator="lessThanOrEqual">
      <formula>0</formula>
    </cfRule>
  </conditionalFormatting>
  <conditionalFormatting sqref="D216 G216 J216">
    <cfRule type="cellIs" dxfId="26" priority="51" stopIfTrue="1" operator="greaterThan">
      <formula>0</formula>
    </cfRule>
  </conditionalFormatting>
  <conditionalFormatting sqref="D221 G221 J221">
    <cfRule type="cellIs" dxfId="25" priority="50" stopIfTrue="1" operator="lessThanOrEqual">
      <formula>0</formula>
    </cfRule>
  </conditionalFormatting>
  <conditionalFormatting sqref="D221 G221 J221">
    <cfRule type="cellIs" dxfId="24" priority="49" stopIfTrue="1" operator="greaterThan">
      <formula>0</formula>
    </cfRule>
  </conditionalFormatting>
  <conditionalFormatting sqref="D222 G222 J222">
    <cfRule type="cellIs" dxfId="23" priority="48" stopIfTrue="1" operator="lessThanOrEqual">
      <formula>0</formula>
    </cfRule>
  </conditionalFormatting>
  <conditionalFormatting sqref="D222 G222 J222">
    <cfRule type="cellIs" dxfId="22" priority="47" stopIfTrue="1" operator="greaterThan">
      <formula>0</formula>
    </cfRule>
  </conditionalFormatting>
  <conditionalFormatting sqref="D225 G225 J225">
    <cfRule type="cellIs" dxfId="21" priority="46" stopIfTrue="1" operator="lessThanOrEqual">
      <formula>0</formula>
    </cfRule>
  </conditionalFormatting>
  <conditionalFormatting sqref="D225 G225 J225">
    <cfRule type="cellIs" dxfId="20" priority="45" stopIfTrue="1" operator="greaterThan">
      <formula>0</formula>
    </cfRule>
  </conditionalFormatting>
  <conditionalFormatting sqref="D234">
    <cfRule type="cellIs" dxfId="19" priority="44" stopIfTrue="1" operator="lessThanOrEqual">
      <formula>0</formula>
    </cfRule>
  </conditionalFormatting>
  <conditionalFormatting sqref="D234">
    <cfRule type="cellIs" dxfId="18" priority="43" stopIfTrue="1" operator="greaterThan">
      <formula>0</formula>
    </cfRule>
  </conditionalFormatting>
  <conditionalFormatting sqref="G72">
    <cfRule type="cellIs" dxfId="17" priority="8" stopIfTrue="1" operator="lessThanOrEqual">
      <formula>0</formula>
    </cfRule>
  </conditionalFormatting>
  <conditionalFormatting sqref="G72">
    <cfRule type="cellIs" dxfId="16" priority="7" stopIfTrue="1" operator="greaterThan">
      <formula>0</formula>
    </cfRule>
  </conditionalFormatting>
  <conditionalFormatting sqref="J72">
    <cfRule type="cellIs" dxfId="15" priority="6" stopIfTrue="1" operator="lessThanOrEqual">
      <formula>0</formula>
    </cfRule>
  </conditionalFormatting>
  <conditionalFormatting sqref="J72">
    <cfRule type="cellIs" dxfId="14" priority="5" stopIfTrue="1" operator="greaterThan">
      <formula>0</formula>
    </cfRule>
  </conditionalFormatting>
  <conditionalFormatting sqref="G234">
    <cfRule type="cellIs" dxfId="13" priority="4" stopIfTrue="1" operator="lessThanOrEqual">
      <formula>0</formula>
    </cfRule>
  </conditionalFormatting>
  <conditionalFormatting sqref="G234">
    <cfRule type="cellIs" dxfId="12" priority="3" stopIfTrue="1" operator="greaterThan">
      <formula>0</formula>
    </cfRule>
  </conditionalFormatting>
  <conditionalFormatting sqref="J234">
    <cfRule type="cellIs" dxfId="11" priority="2" stopIfTrue="1" operator="lessThanOrEqual">
      <formula>0</formula>
    </cfRule>
  </conditionalFormatting>
  <conditionalFormatting sqref="J234">
    <cfRule type="cellIs" dxfId="10" priority="1" stopIfTrue="1" operator="greaterThan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'4'!_Hlk68598384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2023-05-16T14:15:47Z</dcterms:modified>
</cp:coreProperties>
</file>