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/>
  <xr:revisionPtr revIDLastSave="0" documentId="13_ncr:1_{0420C07D-9BA1-45DA-9FA5-1D1D8CD7F9AC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Зміст" sheetId="15" r:id="rId1"/>
    <sheet name="2" sheetId="1" r:id="rId2"/>
    <sheet name="3" sheetId="17" r:id="rId3"/>
    <sheet name="4" sheetId="2" r:id="rId4"/>
    <sheet name="5" sheetId="5" r:id="rId5"/>
    <sheet name="6" sheetId="3" r:id="rId6"/>
    <sheet name="7" sheetId="4" r:id="rId7"/>
    <sheet name="8" sheetId="14" r:id="rId8"/>
    <sheet name="9" sheetId="8" r:id="rId9"/>
    <sheet name="10" sheetId="11" r:id="rId10"/>
    <sheet name="11" sheetId="13" r:id="rId11"/>
    <sheet name="12" sheetId="6" r:id="rId12"/>
    <sheet name="13" sheetId="12" r:id="rId13"/>
    <sheet name="14" sheetId="7" r:id="rId14"/>
    <sheet name="15" sheetId="10" r:id="rId15"/>
  </sheets>
  <definedNames>
    <definedName name="_Hlk68598384" localSheetId="3">'4'!$A$5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4" i="7" l="1"/>
  <c r="J23" i="7"/>
  <c r="J234" i="8"/>
  <c r="G234" i="8"/>
  <c r="D234" i="8"/>
  <c r="J72" i="8"/>
  <c r="G72" i="8"/>
  <c r="D72" i="8"/>
  <c r="J27" i="7"/>
  <c r="J20" i="7"/>
  <c r="D27" i="7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7" i="3"/>
  <c r="D8" i="3"/>
  <c r="D9" i="3"/>
  <c r="D10" i="3"/>
  <c r="D11" i="3"/>
  <c r="D12" i="3"/>
  <c r="D13" i="3"/>
  <c r="D14" i="3"/>
</calcChain>
</file>

<file path=xl/sharedStrings.xml><?xml version="1.0" encoding="utf-8"?>
<sst xmlns="http://schemas.openxmlformats.org/spreadsheetml/2006/main" count="1694" uniqueCount="561">
  <si>
    <t>Регіон</t>
  </si>
  <si>
    <t>Усього ДТП</t>
  </si>
  <si>
    <t>усього</t>
  </si>
  <si>
    <t>загинуло</t>
  </si>
  <si>
    <t>травмовано</t>
  </si>
  <si>
    <t>%</t>
  </si>
  <si>
    <t>АР Крим</t>
  </si>
  <si>
    <t>Вінницька</t>
  </si>
  <si>
    <t>Волинська</t>
  </si>
  <si>
    <t>Дніпропетровська</t>
  </si>
  <si>
    <t>Житомирська</t>
  </si>
  <si>
    <t>Закарпатська</t>
  </si>
  <si>
    <t>Івано-Франківська</t>
  </si>
  <si>
    <t>Київська</t>
  </si>
  <si>
    <t>Київ</t>
  </si>
  <si>
    <t>Кіровоградська</t>
  </si>
  <si>
    <t>Львівська</t>
  </si>
  <si>
    <t>Одеська</t>
  </si>
  <si>
    <t>Полтавська</t>
  </si>
  <si>
    <t>Рівненська</t>
  </si>
  <si>
    <t>Сумська</t>
  </si>
  <si>
    <t>Тернопільська</t>
  </si>
  <si>
    <t>Хмельницька</t>
  </si>
  <si>
    <t>Черкаська</t>
  </si>
  <si>
    <t>Чернігівська</t>
  </si>
  <si>
    <t>Чернівецька</t>
  </si>
  <si>
    <t>Севастополь</t>
  </si>
  <si>
    <t>ЗАГАЛОМ</t>
  </si>
  <si>
    <t>Понеділок</t>
  </si>
  <si>
    <t>Вівторок</t>
  </si>
  <si>
    <t>Середа</t>
  </si>
  <si>
    <t>Четвер</t>
  </si>
  <si>
    <t>П'ятниця</t>
  </si>
  <si>
    <t>Субота</t>
  </si>
  <si>
    <t>Неділя</t>
  </si>
  <si>
    <t>Дорожньо-транспортнi пригоди  за видами</t>
  </si>
  <si>
    <t>Дорожньо-транспортнi пригоди  за днем тижня</t>
  </si>
  <si>
    <t>Дорожньо-транспортнi пригоди  за часом скоєння</t>
  </si>
  <si>
    <t>День тижня</t>
  </si>
  <si>
    <t>Час</t>
  </si>
  <si>
    <t>Причини</t>
  </si>
  <si>
    <t xml:space="preserve">Загинуло осіб </t>
  </si>
  <si>
    <t>Травмовано осіб</t>
  </si>
  <si>
    <t>ПОРУШЕННЯ ПРАВИЛ МАНЕВРУВАННЯ</t>
  </si>
  <si>
    <t>ПЕРЕВИЩЕННЯ БЕЗПЕЧНОЇ ШВИДКОСТІ</t>
  </si>
  <si>
    <t>НЕДОТРИМАННЯ ДИСТАНЦІЇ</t>
  </si>
  <si>
    <t>ПОРУШЕННЯ ПРАВИЛ ПРОЇЗДУ ПЕРЕХРЕСТЬ</t>
  </si>
  <si>
    <t>ПОРУШЕННЯ ПРАВИЛ ПРОЇЗДУ ПІШОХІДНИХ ПЕРЕХОДІВ</t>
  </si>
  <si>
    <t>ВИЇЗД НА СМУГУ ЗУСТРІЧНОГО РУХУ</t>
  </si>
  <si>
    <t>ПЕРЕВИЩЕННЯ ВСТАНОВЛЕНОЇ ШВИДКОСТІ</t>
  </si>
  <si>
    <t>ПОРУШЕННЯ ПРАВИЛ НАДАННЯ БЕЗПЕРЕШКОДНОГО ПРОЇЗДУ</t>
  </si>
  <si>
    <t>ПОРУШЕННЯ ПРАВИЛ ЗУПИНКИ І СТОЯНКИ ТРАНСПОРТНОГО ЗАСОБУ</t>
  </si>
  <si>
    <t>ПОРУШЕННЯ ПРАВИЛ ОБГОНУ</t>
  </si>
  <si>
    <t>ПОРУШЕННЯ ПРАВИЛ УТРИМАННЯ АВТОДОРІГ ТА ВУЛИЦЬ</t>
  </si>
  <si>
    <t>ПОРУШЕННЯ ПРАВИЛ ПЕРЕВЕЗЕННЯ ВАНТАЖІВ</t>
  </si>
  <si>
    <t>ПОРУШЕННЯ ПРАВИЛ ПРОЇЗДУ ЗАЛІЗНИЧНИХ ПЕРЕЇЗДІВ</t>
  </si>
  <si>
    <t>ПОРУШЕННЯ ПРАВИЛ ПЕРЕВЕЗЕННЯ ПАСАЖИРІВ</t>
  </si>
  <si>
    <t>ПОРУШЕННЯ ТЕХНІКИ БЕЗПЕКИ ПАСАЖИРОМ</t>
  </si>
  <si>
    <t>ПОРУШЕННЯ ПРАВИЛ ПРОЇЗДУ ЗУПИНОК ГРОМАДСЬКОГО ТРАНСПОРТУ</t>
  </si>
  <si>
    <t>ПОРУШЕННЯ ПРАВИЛ ПРОЇЗДУ ВЕЛИКОГАБАРИТНИХ ТА ВЕЛИКОВАГОВИХ ТРАНСПОРТНИХ ЗАСОБІВ</t>
  </si>
  <si>
    <t>ПОРУШЕННЯ ПРАВИЛ БУКСИРУВАННЯ</t>
  </si>
  <si>
    <t>Дорожньо-транспортнi пригоди  за причинами</t>
  </si>
  <si>
    <t>Вид автопригоди</t>
  </si>
  <si>
    <t>Загинуло осіб</t>
  </si>
  <si>
    <t>загинуло дітей</t>
  </si>
  <si>
    <t>травмовано дітей</t>
  </si>
  <si>
    <t>Дорога</t>
  </si>
  <si>
    <t>H-01 Київ - Знам`янка</t>
  </si>
  <si>
    <t>H-03 Житомир - Чернівці</t>
  </si>
  <si>
    <t>H-07 Київ - Суми - Юнаківка (на Курськ)</t>
  </si>
  <si>
    <t>H-08 Бориспіль - Дніпро - Запоріжжя (через Кременчук)</t>
  </si>
  <si>
    <t>H-10 Стрий - Івано-Франківськ - Чернівці - Мамалига (на Кишинів)</t>
  </si>
  <si>
    <t>H-10-01 Під`їзд до м. Івано-Франківськ</t>
  </si>
  <si>
    <t>H-11 Дніпро - Миколаїв (через Кривий Ріг)</t>
  </si>
  <si>
    <t>H-13 Львів - Самбір - Ужгород</t>
  </si>
  <si>
    <t>H-15 Запоріжжя - Донецьк</t>
  </si>
  <si>
    <t>H-16 Золотоноша - Черкаси - Сміла - Умань</t>
  </si>
  <si>
    <t>H-17 Львів - Радехів - Луцьк</t>
  </si>
  <si>
    <t>H-18 Івано-Франківськ - Бучач - Тернопіль</t>
  </si>
  <si>
    <t>H-20 Слов`янськ - Донецьк - Маріуполь</t>
  </si>
  <si>
    <t>H-21 Старобільськ - Луганськ - Красний Луч - Макіївка - Донецьк</t>
  </si>
  <si>
    <t>H-22 Устилуг - Луцьк - Рівне</t>
  </si>
  <si>
    <t>M-01 Київ - Чернігів - Нові Яриловичі (на Гомель)</t>
  </si>
  <si>
    <t>M-02 Кіпті - Глухів - Бачівськ (на Брянськ)</t>
  </si>
  <si>
    <t>M-03 Київ - Харків - Довжанський (на Ростов-на-Дону)</t>
  </si>
  <si>
    <t>M-05 Київ - Одеса</t>
  </si>
  <si>
    <t>M-06 Київ - Чоп (на Будапешт через Львів, Мукачеве, Ужгород)</t>
  </si>
  <si>
    <t>M-07 Київ - Ковель - Ягодин (на Люблін)</t>
  </si>
  <si>
    <t>M-10 Львів - Краковець (на Краків)</t>
  </si>
  <si>
    <t>M-10-01 Західний обхід м. Львів</t>
  </si>
  <si>
    <t>M-11 Львів - Шегині (на Краків)</t>
  </si>
  <si>
    <t>M-14 Одеса - Мелітополь - Новоазовськ (на Таганрог)</t>
  </si>
  <si>
    <t>M-15 Одеса - Рені (на Бухарест)</t>
  </si>
  <si>
    <t>M-16 Одеса - Кучурган (на Кишинів)</t>
  </si>
  <si>
    <t>M-17 Херсон - Джанкой - Феодосія - Керч</t>
  </si>
  <si>
    <t>M-18 Харків - Сімферополь - Алушта - Ялта</t>
  </si>
  <si>
    <t>M-19 Доманове (на Брест) - Ковель - Чернівці - Тереблече (на Бухарест)</t>
  </si>
  <si>
    <t>M-20 Харків - Щербаківка (на Бєлгород)</t>
  </si>
  <si>
    <t>M-22 Полтава - Олександрія</t>
  </si>
  <si>
    <t>M-23 Берегове - Виноградів - Велика Копаня</t>
  </si>
  <si>
    <t>P-01 Київ - Обухів</t>
  </si>
  <si>
    <t>P-02 Київ - Іванків - Овруч</t>
  </si>
  <si>
    <t>P-08 Hемирів - Ямпіль</t>
  </si>
  <si>
    <t>P-11 Полтава - Красноград</t>
  </si>
  <si>
    <t>P-14 Луцьк - Ківерці - Маневичі - Любешів - Дольськ</t>
  </si>
  <si>
    <t>P-15 Ковель - Володимир-Волинський - Червоноград - Жовква</t>
  </si>
  <si>
    <t>P-21 Долина - Хуст</t>
  </si>
  <si>
    <t>P-22 "Контрольно-пропускний пункт ""Красна Талівка"" - Луганськ"</t>
  </si>
  <si>
    <t>P-24 Татарів - Косів - Коломия - Борщів - Кам`янець-Подільський</t>
  </si>
  <si>
    <t>P-26 Острог - Кременець - Почаїв - Радивилів</t>
  </si>
  <si>
    <t>P-36 Hемирів - Могилів-Подільський</t>
  </si>
  <si>
    <t>P-38 Богородчани - Гута</t>
  </si>
  <si>
    <t>P-39 Броди - Тернопіль</t>
  </si>
  <si>
    <t>P-40 Pава-Руська - Яворів - Судова Вишня</t>
  </si>
  <si>
    <t>P-44 Суми - Путивль - Глухів</t>
  </si>
  <si>
    <t>P-45 Суми - Краснопілля - Богодухів</t>
  </si>
  <si>
    <t>P-46 Харків - Охтирка</t>
  </si>
  <si>
    <t>P-47 Херсон - Нова Каховка - Генічеськ</t>
  </si>
  <si>
    <t>P-49 Васьковичі - Шепетівка</t>
  </si>
  <si>
    <t>P-50 Ярмолинці - Сатанів</t>
  </si>
  <si>
    <t>P-56 "Чернігів - Пакуль - контрольно-пропускний пункт ""Славутич"" - Чорнобиль (з під`їздом до м. Славутич)"</t>
  </si>
  <si>
    <t>P-60 Кролевець - Конотоп - Ромни - Пирятин</t>
  </si>
  <si>
    <t>P-61 Батурин - Конотоп - Суми</t>
  </si>
  <si>
    <t>P-65 "КПП ""Миколаївка-Семенівка-Новгород-Сіверський-Глухів-КПП ""Катеринівка"""</t>
  </si>
  <si>
    <t>P-66 "КПП ""Демино-Олександівка""-Сватове-Лисичанськ-Луганськ"</t>
  </si>
  <si>
    <t>P-67 Чернігів-Ніжин-Прилуки-Пирятин</t>
  </si>
  <si>
    <t>P-67-01 Підїзд до м. Ніжин</t>
  </si>
  <si>
    <t>P-68 Талалаївка-Ічня-Тростянець-Сокиринці-до а/д Н-07</t>
  </si>
  <si>
    <t>P-69 Київ - Вишгород - Десна - Чернігів</t>
  </si>
  <si>
    <t>P-72 КПП "Старокозаче" - Білгород-Дністровський</t>
  </si>
  <si>
    <t>P-73 /Н-08/ - Нікополь</t>
  </si>
  <si>
    <t>P-74 П`ятихатки - Кривий Ріг - Широке</t>
  </si>
  <si>
    <t>P-75 КПП "Тимкове" - Балта - Первомайськ - Доманівка - Олександрівка</t>
  </si>
  <si>
    <t>P-76 КПП "Прикладники" - Зарічне - Дубровиця</t>
  </si>
  <si>
    <t>P-78 Харків - Зміїв - Балаклія - Гороховатка</t>
  </si>
  <si>
    <t>P-79 /М-18/ - Сахановщина - Ізюм - Куп`янськ - КПП "Піски"</t>
  </si>
  <si>
    <t xml:space="preserve"> ЗАГАЛОМ</t>
  </si>
  <si>
    <t>H-02 /М-06/ - Кременець - Біла Церква - Ржищів - Канів - Софіївка</t>
  </si>
  <si>
    <t>H-09 Мукачево - Рахів - Богородчани - Івано-Франківськ - Рогатин - Бібрка - Львів</t>
  </si>
  <si>
    <t>H-14 Олександрівка - Кропивницький - Миколаїв</t>
  </si>
  <si>
    <t>H-14-01 Південний обхід м. Кропивницького</t>
  </si>
  <si>
    <t>M-09 Тернопіль - Львів - Рава-Руська (на м. Люблін)</t>
  </si>
  <si>
    <t>M-13 Кропивницький - Платонове (на м. Кишинів)</t>
  </si>
  <si>
    <t>M-21 Виступовичі - Житомир - Могилів-Подільський (через м. Вінницю)</t>
  </si>
  <si>
    <t>M-24 Велика Добронь - Мукачево - Берегове - контрольно-пропускний пункт “Лужанка”</t>
  </si>
  <si>
    <t>M-27 Одеса - Чорноморськ</t>
  </si>
  <si>
    <t xml:space="preserve">P-03 Північно-східний обхід м. Київ </t>
  </si>
  <si>
    <t>P-04 Київ - Фастів - Біла Церква - Тараща - Звенигородка</t>
  </si>
  <si>
    <t>P-09 Mиронівка - Канів</t>
  </si>
  <si>
    <t>P-10 /Р-09/ - Черкаси - Чигирин - Кременчук</t>
  </si>
  <si>
    <t>P-19 Фастів - Митниця - Обухів - Ржищів</t>
  </si>
  <si>
    <t>P-33 Вінниця - Турбів - Гайсин - Балта - Велика Михайлівка - /М-16/</t>
  </si>
  <si>
    <t>P-37 Енергодар - Василівка</t>
  </si>
  <si>
    <t>P-43 /М-19/ - Ланівці - /Н-02/</t>
  </si>
  <si>
    <t>P-51 Мерефа - Лозова - Павлоград</t>
  </si>
  <si>
    <t>P-55 Одеса - Вознесенськ - Новий Буг</t>
  </si>
  <si>
    <t>P-62 Криворівня - Усть-Путила - Старі Кути - Вижниця - Сторожинець - Чернівці</t>
  </si>
  <si>
    <t>P-63 /Н-03/ - Вартиківці - контрольно-пропускний пункт “Сокиряни”</t>
  </si>
  <si>
    <t>Перелік</t>
  </si>
  <si>
    <t>форм статистичної звітності про дорожньо-транспортні пригоди</t>
  </si>
  <si>
    <t>Сторінка</t>
  </si>
  <si>
    <t>1. Дорожньо-транспортнi пригоди (за звітний період)</t>
  </si>
  <si>
    <t xml:space="preserve">Дорожньо-транспортнi пригоди </t>
  </si>
  <si>
    <t>3. ДТП за видами</t>
  </si>
  <si>
    <t>2. ДТП за місяць</t>
  </si>
  <si>
    <t>4. ДТП за причинами</t>
  </si>
  <si>
    <t>5. ДТП за днем тижня</t>
  </si>
  <si>
    <t>6. ДТП за часом скоєння</t>
  </si>
  <si>
    <t>НЕОЧІКУВАНИЙ ВИХІД НА ПРОЇЗНУ ЧАСТИНУ</t>
  </si>
  <si>
    <t>ПЕРЕВТОМА, СОН ЗА КЕРМОМ</t>
  </si>
  <si>
    <t>ПЕРЕХІД ПІШОХОДІВ У НЕВСТАНОВЛЕНОМУ МІСЦІ</t>
  </si>
  <si>
    <t>НЕВИКОНАННЯ ВОДІЯМИ ВИМОГ СИГНАЛІВ РЕГУЛЮВАННЯ</t>
  </si>
  <si>
    <t>КЕРУВАННЯ НЕСПРАВНИМ ТРАНСПОРТНИМ ЗАСОБОМ</t>
  </si>
  <si>
    <t>НЕВИКОНАННЯ ПІШОХОДАМИ ВИМОГ СИГНАЛІВ РЕГУЛЮВАННЯ</t>
  </si>
  <si>
    <t>ПОРУШЕННЯ ПРАВИЛ КОРИСТУВАННЯ ЗОВНІШНІМИ СВІТЛОВИМИ ПРИЛАДАМИ ТРАНСПОРТНИХ ЗАСОБІВ</t>
  </si>
  <si>
    <t>ПОРУШЕННЯ ВИМОГ ПДР ПОГОНИЧЕМ ТВАРИН</t>
  </si>
  <si>
    <t>ДТП з загиблими та/або травмованими у населених пунктах</t>
  </si>
  <si>
    <t>КЕРУВАННЯ ТРАНСПОРТНИМ ЗАСОБОМ У СТАНІ СП’ЯНІННЯ</t>
  </si>
  <si>
    <t>ПОРУШЕННЯ ПДР ПІШОХОДАМИ У СТАНІ СП’ЯНІННЯ</t>
  </si>
  <si>
    <t>Н-24 Благовіщенське - Миколаїв (через м. Вознесенськ)</t>
  </si>
  <si>
    <t>Н-25 Городище - Рівне - Старокостянтинів</t>
  </si>
  <si>
    <t>Н-26 Чугуїв - Мілове (через м. Старобільськ)</t>
  </si>
  <si>
    <t>Н-27 Чернігів - Мена - Сосниця - Грем’яч</t>
  </si>
  <si>
    <t>Н-30 Василівка - Бердянськ</t>
  </si>
  <si>
    <t>Н-31 Дніпро - Царичанка - Кобеляки - Решетилівка</t>
  </si>
  <si>
    <t>Н-32 Покровськ - Бахмут - Михайлівка</t>
  </si>
  <si>
    <t>Н-33 Одеса - Білгород-Дністровський - Монаші - /М-15/ з під’їздом до порту Чорноморськ</t>
  </si>
  <si>
    <t>H-23 Кропивницький - Кривий Ріг - Запоріжжя</t>
  </si>
  <si>
    <t>ДТП з загиблими та/або травмованими  дітьми</t>
  </si>
  <si>
    <t>усього ДТП з загиблими та/або травмованими  дітьми</t>
  </si>
  <si>
    <t>ДТП з загиблими та/або травмованими</t>
  </si>
  <si>
    <t>Усього ДТП з загиблими та/або травмованими</t>
  </si>
  <si>
    <t xml:space="preserve"> ДТП з загиблими та/або травмованими  пішоходами</t>
  </si>
  <si>
    <t>ДТП з загиблими та/або травмованими, скоєнi з вини пішоходів</t>
  </si>
  <si>
    <t xml:space="preserve"> ДТП, скоєнi за учаcтю дітей (загиблі та/або травмовані діти віком до 18 років) </t>
  </si>
  <si>
    <t>ДТП з загиблими та/або травмованими, скоєнi з вини дітей</t>
  </si>
  <si>
    <t>М-25 Контрольно-пропускний пункт “Соломоново” - Велика Добронь - Яноші з під’їздом до контрольно-пропускного пункту “Косини”</t>
  </si>
  <si>
    <t>Р-03-01 Під’їзд до автомобільної дороги М-03</t>
  </si>
  <si>
    <t>Р-30 Під’їзд до м. Ірпеня</t>
  </si>
  <si>
    <t>P-47-02 Під’їзд до м. Каховки</t>
  </si>
  <si>
    <t>P-53 Контрольно-пропускний пункт “Малий Березний” - Малий Березний</t>
  </si>
  <si>
    <t>P-57-01 Під’їзд до м. Олешок</t>
  </si>
  <si>
    <t>P-64 Ківшовата - Шушківка - Лисянка - Моринці - Шевченкове - Тарасівка - /Н-16/</t>
  </si>
  <si>
    <t>P-68-01 Під’їзд до Державного історико-культурного заповідника “Качанівка”</t>
  </si>
  <si>
    <t>ДТП з загиблими та/або травмованими на автодорогах державного значення</t>
  </si>
  <si>
    <t>M-05-01 Під'їзд до м. Біла Церква</t>
  </si>
  <si>
    <t>М-07-01 Під’їзд до автотермінала на контрольно-пропускному пункті “Ягодин” № 2</t>
  </si>
  <si>
    <t>М-07-02 Під’їзд до автотермінала на контрольно-пропускному пункті “Ягодин” № 3</t>
  </si>
  <si>
    <t>M-08-01 Під’їзд до вантажного термінала</t>
  </si>
  <si>
    <t>M-22-01 Під’їзд до с. Козельщина</t>
  </si>
  <si>
    <t>М-26-01 Під’їзд до контрольно-пропускного пункту “Вилок”</t>
  </si>
  <si>
    <t>М-26-02 Під’їзд до контрольно-пропускного пункту “Велика Паладь”</t>
  </si>
  <si>
    <t>M-29-01 Під'їзд до М-18</t>
  </si>
  <si>
    <t>H-02-01 Під’їзд до м. Канева</t>
  </si>
  <si>
    <t>H-10-02 Під’їзд до м. Тисмениці</t>
  </si>
  <si>
    <t>H-23-01 Під’їзд до аеропорту “Кривий Ріг”</t>
  </si>
  <si>
    <t>Н-24-01 Під’їзд до Міжнародного аеропорту “Миколаїв”</t>
  </si>
  <si>
    <t>Н-25-01 Північний під’їзд до м. Рівного</t>
  </si>
  <si>
    <t>Н-25-02 Під’їзд до м. Нетішина</t>
  </si>
  <si>
    <t>P-02-02 Під'їзд до меморіального комплексу в с. Нові Петрівці</t>
  </si>
  <si>
    <t>P-02-01 Під`їзд до Чорнобильської АЕС (контрольно-пропускний пункт ""Дитятки"")</t>
  </si>
  <si>
    <t>P-04-01 Під’їзд до м. Фастова № 1</t>
  </si>
  <si>
    <t>P-04-02 Під’їзд до м. Фастова № 2</t>
  </si>
  <si>
    <t>P-10-01 Під’їзд до с. Суботів</t>
  </si>
  <si>
    <t>P-15-01 Під’їзд до м. Володимира-Волинського</t>
  </si>
  <si>
    <t>P-15-02 Об’їзд м. Володимира-Волинського</t>
  </si>
  <si>
    <t>P-47-01 Під’їзд до заповідника “Асканія-Нова”</t>
  </si>
  <si>
    <t>P-50-01 Під’їзд до смт Ярмолинці</t>
  </si>
  <si>
    <t>P-50-02 Під’їзд до державного курорту “Сатанів”</t>
  </si>
  <si>
    <t>P-61-01 Під’їзд до заповідника “Гетьманська Столиця”</t>
  </si>
  <si>
    <t>P-63-01 Під'їзд до КПП "Росошани"</t>
  </si>
  <si>
    <t>P-63-02 Під'їзд до КПП "Кельменці"</t>
  </si>
  <si>
    <t>P-69-01 Під’їзд до смт Гончарівське</t>
  </si>
  <si>
    <t>Р-80 Кам’янське - Миколаївка - Солоне - /Н-08/</t>
  </si>
  <si>
    <t>Р-81 Казанка - Снігурівка - Антонівка - /Р-47/</t>
  </si>
  <si>
    <t>Р-82 Сосниця - Короп - /М-02/</t>
  </si>
  <si>
    <t>Р-83 Славутич - Любеч - Ріпки - /М-01/ - Городня - /Н-28/ - Сновськ - Корюківка - Семенівка - Костобобрів - Чайкине - /Н-27/</t>
  </si>
  <si>
    <t>Р-83-01 Під’їзд до с. Бреч</t>
  </si>
  <si>
    <t>Р-83-02 Під’їзд до смт Березна</t>
  </si>
  <si>
    <t>H-12 Суми - Полтава  з обходом м. Сум</t>
  </si>
  <si>
    <t>Р-54 Краснопілка - Теплик - Бершадь - Саврань - Дубинове - /М-05/</t>
  </si>
  <si>
    <t>P-57 Олешки - Гола Пристань - Скадовськ</t>
  </si>
  <si>
    <t>P-71 Одеса - Іванівка - Ананьїв - Піщана - Хащувате - Колодисте - Рижавка - /М-05/</t>
  </si>
  <si>
    <t>7. ДТП з загиблими та/або травмованими у населених пунктах</t>
  </si>
  <si>
    <t>9. ДТП з загиблими та/або травмованими , скоєнi з участі пішоходів</t>
  </si>
  <si>
    <t>8. ДТП загиблими та/або травмованими на автодорогах</t>
  </si>
  <si>
    <t>10. ДТП з загиблими та/або травмованими , скоєнi з вини пішоходів</t>
  </si>
  <si>
    <t xml:space="preserve">11.  ДТП з загиблими та/або травмованими скоєнi за учаcтю дітей  (загиблі та травмовані в ДТП діти віком до 18 років) </t>
  </si>
  <si>
    <t xml:space="preserve">12.  ДТП, скоєнi з вини дітей (загиблі та/або травмовані в ДТП діти віком до 18 років) </t>
  </si>
  <si>
    <t>13. ДТП з загиблими та/або травмованими, скоєнi з вини водіїв автобусів</t>
  </si>
  <si>
    <t>ВСЬОГО по Україні</t>
  </si>
  <si>
    <t>М-30 Стрий — Умань — Дніпро — Ізварине (через мм. Вінницю, Кропивницький)</t>
  </si>
  <si>
    <t>2022</t>
  </si>
  <si>
    <t>M-01-01 Південний під`їзд до м. Чернігова</t>
  </si>
  <si>
    <t>M-01-02 Північний під`їзд до м. Чернігова</t>
  </si>
  <si>
    <t>M-01-03 Східний під`їзд до м. Бровари</t>
  </si>
  <si>
    <t>М-03-01 Південно-східний об'їзд м. Харкова</t>
  </si>
  <si>
    <t>М-03-02 Під’їзд до м. Полтави</t>
  </si>
  <si>
    <t>M-05-02 Під'їзд до Р-19</t>
  </si>
  <si>
    <t>M-06-01 Східний під`їзд до м. Житомир</t>
  </si>
  <si>
    <t>M-06-02 Західний під`їзд до м. Житомира</t>
  </si>
  <si>
    <t>M-06-03 Східний під`їзд до м. Новоград-Волинського</t>
  </si>
  <si>
    <t>M-06-04 Західний під`їзд до м. Новоград-Волинського</t>
  </si>
  <si>
    <t>M-06-05 Східний під`їзд до м. Львова</t>
  </si>
  <si>
    <t>M-06-06 Північний під`їзд до м. Ужгород</t>
  </si>
  <si>
    <t>M-06-07 Західний під`їзд до м. Рівного</t>
  </si>
  <si>
    <t>M-06-08 Південний підхід до м. Рівного</t>
  </si>
  <si>
    <t>M-14-01 Під`їзд до Р-47</t>
  </si>
  <si>
    <t>M-18-01 Південно-Західний об'їзд м. Харкова</t>
  </si>
  <si>
    <t>M-18-02 Об'їзд м. Сімферополя</t>
  </si>
  <si>
    <t>M-19-01 Південний під'їзд до м. Чернівців</t>
  </si>
  <si>
    <t>M-19-02 Північний під`їзд до м. Луцька</t>
  </si>
  <si>
    <t>M-21-01 Північний під`їзд до м. Бердичева</t>
  </si>
  <si>
    <t>M-21-03 Під`їзд до м. Калинівка</t>
  </si>
  <si>
    <t>M-24-01 Під’їзд до М-06</t>
  </si>
  <si>
    <t>M-26  Вилок - Неветленфолу - контрольно-пропускний пункт “Дякове”</t>
  </si>
  <si>
    <t>M-28-01 Об'їзд м. Одеси</t>
  </si>
  <si>
    <t>M-28-02 Східний під'їзд до порту “Південний”</t>
  </si>
  <si>
    <t>M-28-03 Північний під'їзд до порту “Південний”</t>
  </si>
  <si>
    <t>M-30-01 Східний під'їзд до м. Вінниці</t>
  </si>
  <si>
    <t>M-30-02 Західний під'їзд до м. Хмельницького</t>
  </si>
  <si>
    <t>M-30-03 Східний під'їзд до м. Хмельницького</t>
  </si>
  <si>
    <t>M-30-04 Під’їзд до аеропорту "Хмельницький"</t>
  </si>
  <si>
    <t>M-30-05 Об'їзд м. Дніпра</t>
  </si>
  <si>
    <t>M-30-06 Під’їзд до м. Знам'янки</t>
  </si>
  <si>
    <t>M-30-07 Під’їзд до м. Луганська</t>
  </si>
  <si>
    <t>H-03-01 Об'їзд м. Дунаївців</t>
  </si>
  <si>
    <t>H-03-02 Об'їзд м. Старокостянтинова</t>
  </si>
  <si>
    <t>H-07-01 Під’їзд до м. Броварів</t>
  </si>
  <si>
    <t>H-22-01 Об'їзд м. Устилуга</t>
  </si>
  <si>
    <t>Н-28 Н-27-Городня-КПП "Сеньківка"</t>
  </si>
  <si>
    <t>Р-05 КПП "Дитятки"- КПП "Прип'ять"</t>
  </si>
  <si>
    <t>P-05-01 Під’їзд до державного спеціалізованого підприємства "Чорнобильська АЕС"</t>
  </si>
  <si>
    <t>P-05-02 Під’їзд до с. Страхолісся</t>
  </si>
  <si>
    <t>P-05-03 Під’їзд до с. Старі Соколи</t>
  </si>
  <si>
    <t>Р-06 КПП "Чорнобиль"- КПП "Овруч"</t>
  </si>
  <si>
    <t>P-06-01 Під’їзд до м. Прип'яті</t>
  </si>
  <si>
    <t>P-06-02 Під’їзд до с. Буряківка</t>
  </si>
  <si>
    <t>P-06-03 Під’їзд до с. Мар'янівка</t>
  </si>
  <si>
    <t>P-06-04 Під’їзд до м. Чорнобиля</t>
  </si>
  <si>
    <t>P-16 Під’їзди до спецоб'єктів в Автономній Республіці Крим</t>
  </si>
  <si>
    <t>P-17 Біла Церква - Тетіїв - Липовець - Гуменне - М-30</t>
  </si>
  <si>
    <t>P-20 Снятин - Косів - Старі Кути</t>
  </si>
  <si>
    <t>P-21-01 Під’їзд до м. Хуста</t>
  </si>
  <si>
    <t>P-31 Бердичів - Хмільник - М-30</t>
  </si>
  <si>
    <t>P-41 Об'їзд м. Тернополя</t>
  </si>
  <si>
    <t>P-48 Р-24 - Сатанів - Війтівці - Білогір`я - Р-26</t>
  </si>
  <si>
    <t>Р-84 Бібрка - Кам'янка-Бузька - Жовква - Городок - Миколаїв - Жидачів - Калуш - Буштин</t>
  </si>
  <si>
    <t>M-08 Об'їзд м. Ужгород - контрольно-пропускний пункт ""Ужгород"""</t>
  </si>
  <si>
    <t>M-14-02 Під`їзд до м. Херсона</t>
  </si>
  <si>
    <t>M-14-03 Обхід м. Мелітополя</t>
  </si>
  <si>
    <t>M-21-02 Південний під`їзд до м. Бердичева</t>
  </si>
  <si>
    <t>H-05 Красноперекопськ - Сімферополь</t>
  </si>
  <si>
    <t>H-05-01 Під'їзд до Міжнародного аеропорту "Сімферополь"</t>
  </si>
  <si>
    <t>H-06 Сімферополь - Бахчисарай - Севастополь</t>
  </si>
  <si>
    <t>H-06-01 Під'їзд до Міжнародного аеропорту "Бельбек"</t>
  </si>
  <si>
    <t>H-08-01 Під`їзд до аеропорту "Дніпро"</t>
  </si>
  <si>
    <t>H-08-02 Під`їзд до о. Хортиця</t>
  </si>
  <si>
    <t>Р-23 Сімферополь-Феодосія</t>
  </si>
  <si>
    <t>Р-25 Сімферополь - Євпаторія</t>
  </si>
  <si>
    <t>P-18 Житомир - Попільня - Сквира - Володарка - Ставище</t>
  </si>
  <si>
    <t>P-27 Севастополь - Інкерман</t>
  </si>
  <si>
    <t>Р-29 Алушта - Судак Феодосія</t>
  </si>
  <si>
    <t>Р-34 Ялта - Алушта</t>
  </si>
  <si>
    <t>Р-35 Грушівка - Судак</t>
  </si>
  <si>
    <t>P-42 Лубни - Миргород - Опішня - Н-12</t>
  </si>
  <si>
    <t>P-56-01 Під'їзд до м. Славутича</t>
  </si>
  <si>
    <t>P-58 Севастополь-порт "Камишова бухта"</t>
  </si>
  <si>
    <t>P-59 Під’їзд до спецоб'єктів м. Севастополя</t>
  </si>
  <si>
    <t>P-77 Рівне - Тучин - Гоща - /Н-25/</t>
  </si>
  <si>
    <t xml:space="preserve">          </t>
  </si>
  <si>
    <t xml:space="preserve">    -100.0</t>
  </si>
  <si>
    <t xml:space="preserve">      33.3</t>
  </si>
  <si>
    <t>14. ДТП з загиблими та/або травмованими , скоєні за умов незадовільного стану доріг та вулиць</t>
  </si>
  <si>
    <t>М-25-01 Під’їзд до контрольно-пропускного пункту “Косини”</t>
  </si>
  <si>
    <t>M-28 Одеса - Южне - М-14</t>
  </si>
  <si>
    <t>M-29 Харків - Красноград - Перещепине - Дніпро</t>
  </si>
  <si>
    <t>Н-19 Ялта - Севастополь</t>
  </si>
  <si>
    <t xml:space="preserve">     -66.7</t>
  </si>
  <si>
    <r>
      <t>*</t>
    </r>
    <r>
      <rPr>
        <sz val="14"/>
        <color rgb="FFFF0000"/>
        <rFont val="Times New Roman"/>
        <family val="1"/>
        <charset val="204"/>
      </rPr>
      <t xml:space="preserve"> – регіони, в яких рівень аварійності суттєво знизився через тимчасову окупацію та ведення постійних бойових дій.</t>
    </r>
  </si>
  <si>
    <t xml:space="preserve"> ДТП з загиблими та/або травмованими, через незадовільний стан доріг та вулиць</t>
  </si>
  <si>
    <r>
      <rPr>
        <sz val="16"/>
        <color rgb="FFFF0000"/>
        <rFont val="Arial"/>
        <family val="2"/>
        <charset val="204"/>
      </rPr>
      <t>*</t>
    </r>
    <r>
      <rPr>
        <sz val="11"/>
        <rFont val="Arial"/>
        <family val="2"/>
        <charset val="204"/>
      </rPr>
      <t>Донецька</t>
    </r>
  </si>
  <si>
    <r>
      <rPr>
        <sz val="16"/>
        <color rgb="FFFF0000"/>
        <rFont val="Arial"/>
        <family val="2"/>
        <charset val="204"/>
      </rPr>
      <t>*</t>
    </r>
    <r>
      <rPr>
        <sz val="11"/>
        <rFont val="Arial"/>
        <family val="2"/>
        <charset val="204"/>
      </rPr>
      <t>Запорізька</t>
    </r>
  </si>
  <si>
    <r>
      <rPr>
        <sz val="16"/>
        <color rgb="FFFF0000"/>
        <rFont val="Arial"/>
        <family val="2"/>
        <charset val="204"/>
      </rPr>
      <t>*</t>
    </r>
    <r>
      <rPr>
        <sz val="11"/>
        <rFont val="Arial"/>
        <family val="2"/>
        <charset val="204"/>
      </rPr>
      <t>Луганська</t>
    </r>
  </si>
  <si>
    <r>
      <rPr>
        <sz val="16"/>
        <color rgb="FFFF0000"/>
        <rFont val="Arial"/>
        <family val="2"/>
        <charset val="204"/>
      </rPr>
      <t>*</t>
    </r>
    <r>
      <rPr>
        <sz val="11"/>
        <rFont val="Arial"/>
        <family val="2"/>
        <charset val="204"/>
      </rPr>
      <t>Миколаївська</t>
    </r>
  </si>
  <si>
    <r>
      <rPr>
        <sz val="16"/>
        <color rgb="FFFF0000"/>
        <rFont val="Arial"/>
        <family val="2"/>
        <charset val="204"/>
      </rPr>
      <t>*</t>
    </r>
    <r>
      <rPr>
        <sz val="11"/>
        <rFont val="Arial"/>
        <family val="2"/>
        <charset val="204"/>
      </rPr>
      <t>Харківська</t>
    </r>
  </si>
  <si>
    <r>
      <rPr>
        <sz val="16"/>
        <color rgb="FFFF0000"/>
        <rFont val="Arial"/>
        <family val="2"/>
        <charset val="204"/>
      </rPr>
      <t>*</t>
    </r>
    <r>
      <rPr>
        <sz val="11"/>
        <rFont val="Arial"/>
        <family val="2"/>
        <charset val="204"/>
      </rPr>
      <t>Херсонська</t>
    </r>
  </si>
  <si>
    <t>Донецька</t>
  </si>
  <si>
    <t>Харківська</t>
  </si>
  <si>
    <r>
      <rPr>
        <sz val="12"/>
        <color rgb="FFFF0000"/>
        <rFont val="Times New Roman"/>
        <family val="1"/>
        <charset val="204"/>
      </rPr>
      <t>*</t>
    </r>
    <r>
      <rPr>
        <sz val="12"/>
        <color theme="1"/>
        <rFont val="Times New Roman"/>
        <family val="1"/>
        <charset val="204"/>
      </rPr>
      <t>Луганська</t>
    </r>
  </si>
  <si>
    <r>
      <rPr>
        <sz val="12"/>
        <color rgb="FFFF0000"/>
        <rFont val="Times New Roman"/>
        <family val="1"/>
        <charset val="204"/>
      </rPr>
      <t>*</t>
    </r>
    <r>
      <rPr>
        <sz val="12"/>
        <color theme="1"/>
        <rFont val="Times New Roman"/>
        <family val="1"/>
        <charset val="204"/>
      </rPr>
      <t>Херсонська</t>
    </r>
  </si>
  <si>
    <t xml:space="preserve">     -33.3</t>
  </si>
  <si>
    <t>Наїзд на пішохода</t>
  </si>
  <si>
    <t>Зіткнення</t>
  </si>
  <si>
    <t>Наїзд на перешкоду</t>
  </si>
  <si>
    <t>Перекидання транспортного засобу</t>
  </si>
  <si>
    <t>Наїзд на велосипедиста</t>
  </si>
  <si>
    <t>Наїзд на транспортний засіб, що стоїть</t>
  </si>
  <si>
    <t>Падіння пасажира</t>
  </si>
  <si>
    <t>Наїзд на гужовий транспорт</t>
  </si>
  <si>
    <t>Наїзд на тварину</t>
  </si>
  <si>
    <t>Падіння вантажу</t>
  </si>
  <si>
    <t>2023</t>
  </si>
  <si>
    <t xml:space="preserve">     166.7</t>
  </si>
  <si>
    <t xml:space="preserve">      20.0</t>
  </si>
  <si>
    <t xml:space="preserve">      66.7</t>
  </si>
  <si>
    <t xml:space="preserve">     150.0</t>
  </si>
  <si>
    <t xml:space="preserve">     200.0</t>
  </si>
  <si>
    <t xml:space="preserve">     700.0</t>
  </si>
  <si>
    <t xml:space="preserve">     100.0</t>
  </si>
  <si>
    <t xml:space="preserve">      50.0</t>
  </si>
  <si>
    <t xml:space="preserve">     -50.0</t>
  </si>
  <si>
    <t xml:space="preserve">     300.0</t>
  </si>
  <si>
    <t>ДТП з загиблими та/або травмованими,                                                                                  скоєнi з вини водіїв автобусів</t>
  </si>
  <si>
    <t>Запорізька</t>
  </si>
  <si>
    <t>Луганська</t>
  </si>
  <si>
    <t>Миколаївська</t>
  </si>
  <si>
    <t>Херсонська</t>
  </si>
  <si>
    <t xml:space="preserve">  </t>
  </si>
  <si>
    <t xml:space="preserve">     -12.5</t>
  </si>
  <si>
    <t xml:space="preserve">      10.0</t>
  </si>
  <si>
    <t xml:space="preserve">     -18.2</t>
  </si>
  <si>
    <t xml:space="preserve">      35.7</t>
  </si>
  <si>
    <t xml:space="preserve">     250.0</t>
  </si>
  <si>
    <t xml:space="preserve">      25.0</t>
  </si>
  <si>
    <t xml:space="preserve">     400.0</t>
  </si>
  <si>
    <t xml:space="preserve">      40.0</t>
  </si>
  <si>
    <t xml:space="preserve">     -16.7</t>
  </si>
  <si>
    <t xml:space="preserve">      61.4</t>
  </si>
  <si>
    <t xml:space="preserve">     133.3</t>
  </si>
  <si>
    <t xml:space="preserve">      75.0</t>
  </si>
  <si>
    <t xml:space="preserve">     -44.4</t>
  </si>
  <si>
    <t xml:space="preserve">      55.6</t>
  </si>
  <si>
    <t xml:space="preserve">      30.0</t>
  </si>
  <si>
    <t xml:space="preserve">     -20.0</t>
  </si>
  <si>
    <t xml:space="preserve">     -40.0</t>
  </si>
  <si>
    <t xml:space="preserve">     128.6</t>
  </si>
  <si>
    <t xml:space="preserve">     125.0</t>
  </si>
  <si>
    <t xml:space="preserve">      51.7</t>
  </si>
  <si>
    <t xml:space="preserve">      81.8</t>
  </si>
  <si>
    <t xml:space="preserve">      57.1</t>
  </si>
  <si>
    <t xml:space="preserve">      27.3</t>
  </si>
  <si>
    <t xml:space="preserve">     500.0</t>
  </si>
  <si>
    <r>
      <rPr>
        <b/>
        <sz val="14"/>
        <color rgb="FFFF0000"/>
        <rFont val="Arial"/>
        <family val="2"/>
        <charset val="204"/>
      </rPr>
      <t>*</t>
    </r>
    <r>
      <rPr>
        <sz val="11"/>
        <rFont val="Arial"/>
        <family val="2"/>
        <charset val="204"/>
      </rPr>
      <t>Луганська</t>
    </r>
  </si>
  <si>
    <t>за період з 01.01.2023 по 31.03.2023</t>
  </si>
  <si>
    <t>за березень 2023</t>
  </si>
  <si>
    <t xml:space="preserve">     118.2</t>
  </si>
  <si>
    <t xml:space="preserve">     433.3</t>
  </si>
  <si>
    <t xml:space="preserve">     350.0</t>
  </si>
  <si>
    <t xml:space="preserve">     542.9</t>
  </si>
  <si>
    <t xml:space="preserve">     195.2</t>
  </si>
  <si>
    <t xml:space="preserve">     466.7</t>
  </si>
  <si>
    <t xml:space="preserve">     163.0</t>
  </si>
  <si>
    <t xml:space="preserve">    4300.0</t>
  </si>
  <si>
    <t xml:space="preserve">    1900.0</t>
  </si>
  <si>
    <t xml:space="preserve">    1225.0</t>
  </si>
  <si>
    <t xml:space="preserve">    1625.0</t>
  </si>
  <si>
    <t xml:space="preserve">    1100.0</t>
  </si>
  <si>
    <t xml:space="preserve">      39.1</t>
  </si>
  <si>
    <t xml:space="preserve">     105.6</t>
  </si>
  <si>
    <t xml:space="preserve">    1366.7</t>
  </si>
  <si>
    <t xml:space="preserve">    1533.3</t>
  </si>
  <si>
    <t xml:space="preserve">     103.0</t>
  </si>
  <si>
    <t xml:space="preserve">     189.2</t>
  </si>
  <si>
    <t xml:space="preserve">     754.5</t>
  </si>
  <si>
    <t xml:space="preserve">     650.0</t>
  </si>
  <si>
    <t xml:space="preserve">     582.4</t>
  </si>
  <si>
    <t xml:space="preserve">    2050.0</t>
  </si>
  <si>
    <t xml:space="preserve">    7550.0</t>
  </si>
  <si>
    <t xml:space="preserve">     208.3</t>
  </si>
  <si>
    <t xml:space="preserve">     800.0</t>
  </si>
  <si>
    <t xml:space="preserve">     158.8</t>
  </si>
  <si>
    <t xml:space="preserve">     192.5</t>
  </si>
  <si>
    <t xml:space="preserve">     142.9</t>
  </si>
  <si>
    <t xml:space="preserve">    3050.0</t>
  </si>
  <si>
    <t xml:space="preserve">    1200.0</t>
  </si>
  <si>
    <t xml:space="preserve">    6600.0</t>
  </si>
  <si>
    <t xml:space="preserve">     120.0</t>
  </si>
  <si>
    <t xml:space="preserve">     352.4</t>
  </si>
  <si>
    <t xml:space="preserve">     194.4</t>
  </si>
  <si>
    <t xml:space="preserve">     255.6</t>
  </si>
  <si>
    <t xml:space="preserve">     123.5</t>
  </si>
  <si>
    <t xml:space="preserve">     170.6</t>
  </si>
  <si>
    <t xml:space="preserve">    2250.0</t>
  </si>
  <si>
    <t xml:space="preserve">    2550.0</t>
  </si>
  <si>
    <t xml:space="preserve">     600.0</t>
  </si>
  <si>
    <t xml:space="preserve">      28.6</t>
  </si>
  <si>
    <t xml:space="preserve">     -80.0</t>
  </si>
  <si>
    <t xml:space="preserve">      55.1</t>
  </si>
  <si>
    <t xml:space="preserve">     152.9</t>
  </si>
  <si>
    <t xml:space="preserve">     138.9</t>
  </si>
  <si>
    <t xml:space="preserve">     175.0</t>
  </si>
  <si>
    <t xml:space="preserve">     169.2</t>
  </si>
  <si>
    <t xml:space="preserve">     321.8</t>
  </si>
  <si>
    <t xml:space="preserve">     191.4</t>
  </si>
  <si>
    <t xml:space="preserve">     317.8</t>
  </si>
  <si>
    <t xml:space="preserve">      62.3</t>
  </si>
  <si>
    <t xml:space="preserve">     152.0</t>
  </si>
  <si>
    <t xml:space="preserve">      48.6</t>
  </si>
  <si>
    <t xml:space="preserve">     171.4</t>
  </si>
  <si>
    <t xml:space="preserve">      27.5</t>
  </si>
  <si>
    <t xml:space="preserve">      41.5</t>
  </si>
  <si>
    <t xml:space="preserve">      28.1</t>
  </si>
  <si>
    <t xml:space="preserve">     -11.4</t>
  </si>
  <si>
    <t xml:space="preserve">     170.0</t>
  </si>
  <si>
    <t xml:space="preserve">      -2.8</t>
  </si>
  <si>
    <t xml:space="preserve">       1.7</t>
  </si>
  <si>
    <t xml:space="preserve">     -31.3</t>
  </si>
  <si>
    <t xml:space="preserve">      43.5</t>
  </si>
  <si>
    <t xml:space="preserve">      45.5</t>
  </si>
  <si>
    <t xml:space="preserve">      73.6</t>
  </si>
  <si>
    <t xml:space="preserve">     146.8</t>
  </si>
  <si>
    <t xml:space="preserve">     129.2</t>
  </si>
  <si>
    <t xml:space="preserve">     106.2</t>
  </si>
  <si>
    <t xml:space="preserve">     123.1</t>
  </si>
  <si>
    <t xml:space="preserve">     125.2</t>
  </si>
  <si>
    <t xml:space="preserve">      24.0</t>
  </si>
  <si>
    <t xml:space="preserve">      59.5</t>
  </si>
  <si>
    <t xml:space="preserve">      50.8</t>
  </si>
  <si>
    <t xml:space="preserve">     -10.0</t>
  </si>
  <si>
    <t xml:space="preserve">      68.8</t>
  </si>
  <si>
    <t xml:space="preserve">      65.7</t>
  </si>
  <si>
    <t xml:space="preserve">      53.5</t>
  </si>
  <si>
    <t xml:space="preserve">      53.1</t>
  </si>
  <si>
    <t xml:space="preserve">      22.2</t>
  </si>
  <si>
    <t xml:space="preserve">      54.3</t>
  </si>
  <si>
    <t xml:space="preserve">     -36.4</t>
  </si>
  <si>
    <t xml:space="preserve">      38.7</t>
  </si>
  <si>
    <t xml:space="preserve">     105.8</t>
  </si>
  <si>
    <t xml:space="preserve">     114.0</t>
  </si>
  <si>
    <t xml:space="preserve">      27.8</t>
  </si>
  <si>
    <t xml:space="preserve">     122.7</t>
  </si>
  <si>
    <t xml:space="preserve">     266.7</t>
  </si>
  <si>
    <t xml:space="preserve">     130.7</t>
  </si>
  <si>
    <t xml:space="preserve">     -45.7</t>
  </si>
  <si>
    <t xml:space="preserve">      56.5</t>
  </si>
  <si>
    <t xml:space="preserve">     450.0</t>
  </si>
  <si>
    <t xml:space="preserve">      52.9</t>
  </si>
  <si>
    <t xml:space="preserve">      91.2</t>
  </si>
  <si>
    <t xml:space="preserve">     900.0</t>
  </si>
  <si>
    <t xml:space="preserve">      89.1</t>
  </si>
  <si>
    <t xml:space="preserve">      77.3</t>
  </si>
  <si>
    <t xml:space="preserve">      63.5</t>
  </si>
  <si>
    <t xml:space="preserve">      86.4</t>
  </si>
  <si>
    <t xml:space="preserve">      76.8</t>
  </si>
  <si>
    <t xml:space="preserve">      59.0</t>
  </si>
  <si>
    <t xml:space="preserve">      58.7</t>
  </si>
  <si>
    <t xml:space="preserve">    1400.0</t>
  </si>
  <si>
    <t xml:space="preserve">     177.8</t>
  </si>
  <si>
    <t xml:space="preserve">     114.3</t>
  </si>
  <si>
    <t xml:space="preserve">     137.5</t>
  </si>
  <si>
    <t xml:space="preserve">      16.7</t>
  </si>
  <si>
    <t xml:space="preserve">     -75.0</t>
  </si>
  <si>
    <t xml:space="preserve">     333.3</t>
  </si>
  <si>
    <t xml:space="preserve">     133.0</t>
  </si>
  <si>
    <t xml:space="preserve">      84.2</t>
  </si>
  <si>
    <t xml:space="preserve">      85.7</t>
  </si>
  <si>
    <t xml:space="preserve">     120.5</t>
  </si>
  <si>
    <t xml:space="preserve">    2400.0</t>
  </si>
  <si>
    <t xml:space="preserve">     -60.0</t>
  </si>
  <si>
    <t xml:space="preserve">      60.0</t>
  </si>
  <si>
    <t xml:space="preserve">     -71.4</t>
  </si>
  <si>
    <t xml:space="preserve">      60.6</t>
  </si>
  <si>
    <t xml:space="preserve">       7.7</t>
  </si>
  <si>
    <t xml:space="preserve">     118.9</t>
  </si>
  <si>
    <t xml:space="preserve">      64.0</t>
  </si>
  <si>
    <t xml:space="preserve">      11.1</t>
  </si>
  <si>
    <t xml:space="preserve">      79.3</t>
  </si>
  <si>
    <t xml:space="preserve">      95.2</t>
  </si>
  <si>
    <t xml:space="preserve">      90.0</t>
  </si>
  <si>
    <t xml:space="preserve">     146.0</t>
  </si>
  <si>
    <t xml:space="preserve">      43.8</t>
  </si>
  <si>
    <t xml:space="preserve">      56.0</t>
  </si>
  <si>
    <t xml:space="preserve">     -73.3</t>
  </si>
  <si>
    <t xml:space="preserve">     183.3</t>
  </si>
  <si>
    <t xml:space="preserve">     130.0</t>
  </si>
  <si>
    <t xml:space="preserve">      61.5</t>
  </si>
  <si>
    <t xml:space="preserve">     -54.5</t>
  </si>
  <si>
    <t xml:space="preserve">      81.3</t>
  </si>
  <si>
    <t xml:space="preserve">     320.0</t>
  </si>
  <si>
    <t xml:space="preserve">     233.3</t>
  </si>
  <si>
    <t xml:space="preserve">     375.0</t>
  </si>
  <si>
    <t xml:space="preserve">      77.8</t>
  </si>
  <si>
    <t xml:space="preserve">      46.7</t>
  </si>
  <si>
    <t xml:space="preserve">      80.0</t>
  </si>
  <si>
    <t xml:space="preserve">     -22.2</t>
  </si>
  <si>
    <t xml:space="preserve">     -25.0</t>
  </si>
  <si>
    <t xml:space="preserve">       6.7</t>
  </si>
  <si>
    <t xml:space="preserve">      -8.0</t>
  </si>
  <si>
    <t xml:space="preserve">      83.3</t>
  </si>
  <si>
    <t xml:space="preserve">      -9.1</t>
  </si>
  <si>
    <t xml:space="preserve">      42.1</t>
  </si>
  <si>
    <t xml:space="preserve">      51.6</t>
  </si>
  <si>
    <t xml:space="preserve">     145.5</t>
  </si>
  <si>
    <t xml:space="preserve">     -14.3</t>
  </si>
  <si>
    <t xml:space="preserve">      42.9</t>
  </si>
  <si>
    <t xml:space="preserve">     155.6</t>
  </si>
  <si>
    <t xml:space="preserve">     -51.9</t>
  </si>
  <si>
    <t xml:space="preserve">     -85.7</t>
  </si>
  <si>
    <t xml:space="preserve">     -87.5</t>
  </si>
  <si>
    <t xml:space="preserve">     -27.3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</si>
</sst>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Arial Cyr"/>
    </font>
    <font>
      <b/>
      <sz val="14"/>
      <color indexed="8"/>
      <name val="Arial Cyr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 Cyr"/>
    </font>
    <font>
      <sz val="11"/>
      <name val="Arial Cyr"/>
    </font>
    <font>
      <u/>
      <sz val="11"/>
      <color theme="10"/>
      <name val="Calibri"/>
      <family val="2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B050"/>
      <name val="Arial Cy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3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2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2"/>
      <color rgb="FF333333"/>
      <name val="Times New Roman"/>
      <family val="1"/>
      <charset val="204"/>
    </font>
    <font>
      <sz val="10"/>
      <name val="Times New Roman Cyr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rgb="FF00B050"/>
      <name val="Calibri"/>
      <family val="2"/>
      <scheme val="minor"/>
    </font>
    <font>
      <sz val="16"/>
      <color rgb="FFFF000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1"/>
      <color theme="9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4"/>
      <color rgb="FFFF0000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Arial"/>
      <family val="2"/>
      <charset val="204"/>
    </font>
  </fonts>
  <fills count="55">
    <fill>
      <patternFill patternType="none"/>
    </fill>
    <fill>
      <patternFill patternType="gray125"/>
    </fill>
    <fill>
      <patternFill patternType="solid">
        <fgColor rgb="FFC5FBC8"/>
        <bgColor indexed="8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8"/>
      </patternFill>
    </fill>
    <fill>
      <patternFill patternType="solid">
        <fgColor rgb="FFCCFFCC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14"/>
      </patternFill>
    </fill>
    <fill>
      <patternFill patternType="solid">
        <fgColor indexed="15"/>
      </patternFill>
    </fill>
    <fill>
      <patternFill patternType="solid">
        <fgColor indexed="26"/>
      </patternFill>
    </fill>
    <fill>
      <patternFill patternType="solid">
        <fgColor indexed="10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8"/>
      </patternFill>
    </fill>
  </fills>
  <borders count="6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rgb="FF111111"/>
      </right>
      <top/>
      <bottom style="medium">
        <color rgb="FF11111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28">
    <xf numFmtId="0" fontId="0" fillId="0" borderId="0"/>
    <xf numFmtId="0" fontId="6" fillId="0" borderId="0" applyFill="0" applyAlignment="0" applyProtection="0">
      <alignment horizontal="center" vertical="center" wrapText="1"/>
    </xf>
    <xf numFmtId="0" fontId="13" fillId="0" borderId="0" applyNumberFormat="0" applyFill="0" applyBorder="0" applyAlignment="0" applyProtection="0"/>
    <xf numFmtId="0" fontId="17" fillId="0" borderId="0"/>
    <xf numFmtId="0" fontId="27" fillId="0" borderId="0" applyNumberFormat="0" applyFill="0" applyBorder="0" applyAlignment="0" applyProtection="0"/>
    <xf numFmtId="0" fontId="5" fillId="0" borderId="0"/>
    <xf numFmtId="0" fontId="28" fillId="9" borderId="0" applyNumberFormat="0" applyBorder="0" applyAlignment="0" applyProtection="0"/>
    <xf numFmtId="0" fontId="28" fillId="8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8" borderId="0" applyNumberFormat="0" applyBorder="0" applyAlignment="0" applyProtection="0"/>
    <xf numFmtId="0" fontId="28" fillId="13" borderId="0" applyNumberFormat="0" applyBorder="0" applyAlignment="0" applyProtection="0"/>
    <xf numFmtId="0" fontId="28" fillId="15" borderId="0" applyNumberFormat="0" applyBorder="0" applyAlignment="0" applyProtection="0"/>
    <xf numFmtId="0" fontId="28" fillId="9" borderId="0" applyNumberFormat="0" applyBorder="0" applyAlignment="0" applyProtection="0"/>
    <xf numFmtId="0" fontId="28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8" borderId="0" applyNumberFormat="0" applyBorder="0" applyAlignment="0" applyProtection="0"/>
    <xf numFmtId="0" fontId="29" fillId="13" borderId="0" applyNumberFormat="0" applyBorder="0" applyAlignment="0" applyProtection="0"/>
    <xf numFmtId="0" fontId="29" fillId="15" borderId="0" applyNumberFormat="0" applyBorder="0" applyAlignment="0" applyProtection="0"/>
    <xf numFmtId="0" fontId="29" fillId="9" borderId="0" applyNumberFormat="0" applyBorder="0" applyAlignment="0" applyProtection="0"/>
    <xf numFmtId="0" fontId="29" fillId="12" borderId="0" applyNumberFormat="0" applyBorder="0" applyAlignment="0" applyProtection="0"/>
    <xf numFmtId="0" fontId="29" fillId="16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4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8" borderId="35" applyNumberFormat="0" applyAlignment="0" applyProtection="0"/>
    <xf numFmtId="0" fontId="31" fillId="12" borderId="0" applyNumberFormat="0" applyBorder="0" applyAlignment="0" applyProtection="0"/>
    <xf numFmtId="0" fontId="32" fillId="0" borderId="37" applyNumberFormat="0" applyFill="0" applyAlignment="0" applyProtection="0"/>
    <xf numFmtId="0" fontId="33" fillId="20" borderId="38" applyNumberFormat="0" applyAlignment="0" applyProtection="0"/>
    <xf numFmtId="0" fontId="34" fillId="0" borderId="0" applyNumberFormat="0" applyFill="0" applyBorder="0" applyAlignment="0" applyProtection="0"/>
    <xf numFmtId="0" fontId="35" fillId="15" borderId="0" applyNumberFormat="0" applyBorder="0" applyAlignment="0" applyProtection="0"/>
    <xf numFmtId="0" fontId="36" fillId="10" borderId="35" applyNumberFormat="0" applyAlignment="0" applyProtection="0"/>
    <xf numFmtId="0" fontId="37" fillId="0" borderId="39" applyNumberFormat="0" applyFill="0" applyAlignment="0" applyProtection="0"/>
    <xf numFmtId="0" fontId="38" fillId="7" borderId="0" applyNumberFormat="0" applyBorder="0" applyAlignment="0" applyProtection="0"/>
    <xf numFmtId="0" fontId="6" fillId="11" borderId="40" applyNumberFormat="0" applyFont="0" applyAlignment="0" applyProtection="0"/>
    <xf numFmtId="0" fontId="39" fillId="10" borderId="3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0"/>
    <xf numFmtId="0" fontId="43" fillId="0" borderId="0"/>
    <xf numFmtId="0" fontId="47" fillId="0" borderId="0" applyNumberFormat="0" applyFill="0" applyBorder="0" applyAlignment="0" applyProtection="0"/>
    <xf numFmtId="0" fontId="48" fillId="0" borderId="46" applyNumberFormat="0" applyFill="0" applyAlignment="0" applyProtection="0"/>
    <xf numFmtId="0" fontId="49" fillId="0" borderId="47" applyNumberFormat="0" applyFill="0" applyAlignment="0" applyProtection="0"/>
    <xf numFmtId="0" fontId="50" fillId="0" borderId="48" applyNumberFormat="0" applyFill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2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49" applyNumberFormat="0" applyAlignment="0" applyProtection="0"/>
    <xf numFmtId="0" fontId="55" fillId="26" borderId="50" applyNumberFormat="0" applyAlignment="0" applyProtection="0"/>
    <xf numFmtId="0" fontId="56" fillId="26" borderId="49" applyNumberFormat="0" applyAlignment="0" applyProtection="0"/>
    <xf numFmtId="0" fontId="57" fillId="0" borderId="51" applyNumberFormat="0" applyFill="0" applyAlignment="0" applyProtection="0"/>
    <xf numFmtId="0" fontId="58" fillId="27" borderId="52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4" applyNumberFormat="0" applyFill="0" applyAlignment="0" applyProtection="0"/>
    <xf numFmtId="0" fontId="6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62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62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62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62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62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0" borderId="0"/>
    <xf numFmtId="0" fontId="4" fillId="28" borderId="53" applyNumberFormat="0" applyFont="0" applyAlignment="0" applyProtection="0"/>
    <xf numFmtId="0" fontId="3" fillId="0" borderId="0"/>
    <xf numFmtId="0" fontId="3" fillId="28" borderId="53" applyNumberFormat="0" applyFont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2" fillId="0" borderId="0"/>
    <xf numFmtId="0" fontId="1" fillId="0" borderId="0"/>
    <xf numFmtId="0" fontId="1" fillId="28" borderId="53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</cellStyleXfs>
  <cellXfs count="218">
    <xf numFmtId="0" fontId="0" fillId="0" borderId="0" xfId="0"/>
    <xf numFmtId="0" fontId="6" fillId="0" borderId="0" xfId="1" applyFill="1" applyAlignment="1" applyProtection="1">
      <alignment horizontal="center" vertical="center" wrapText="1"/>
    </xf>
    <xf numFmtId="0" fontId="12" fillId="0" borderId="0" xfId="1" applyFont="1" applyFill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left" vertical="center" wrapText="1"/>
    </xf>
    <xf numFmtId="0" fontId="10" fillId="0" borderId="10" xfId="1" applyFont="1" applyFill="1" applyBorder="1" applyAlignment="1" applyProtection="1">
      <alignment horizontal="right" vertical="center" wrapText="1"/>
    </xf>
    <xf numFmtId="0" fontId="8" fillId="2" borderId="2" xfId="1" applyFont="1" applyFill="1" applyBorder="1" applyAlignment="1" applyProtection="1">
      <alignment horizontal="center" vertical="center" wrapText="1"/>
    </xf>
    <xf numFmtId="0" fontId="8" fillId="2" borderId="2" xfId="1" applyFont="1" applyFill="1" applyBorder="1" applyAlignment="1" applyProtection="1">
      <alignment horizontal="center" vertical="center" wrapText="1"/>
    </xf>
    <xf numFmtId="0" fontId="8" fillId="5" borderId="2" xfId="1" applyFont="1" applyFill="1" applyBorder="1" applyAlignment="1" applyProtection="1">
      <alignment horizontal="center" vertical="center" wrapText="1"/>
    </xf>
    <xf numFmtId="0" fontId="22" fillId="0" borderId="11" xfId="1" applyFont="1" applyFill="1" applyBorder="1" applyAlignment="1" applyProtection="1">
      <alignment horizontal="center" vertical="center" wrapText="1"/>
    </xf>
    <xf numFmtId="0" fontId="24" fillId="0" borderId="0" xfId="0" applyFont="1" applyFill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left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9" fillId="0" borderId="3" xfId="0" applyFont="1" applyFill="1" applyBorder="1" applyAlignment="1" applyProtection="1">
      <alignment horizontal="right" vertical="center" wrapText="1"/>
    </xf>
    <xf numFmtId="0" fontId="8" fillId="2" borderId="2" xfId="1" applyFont="1" applyFill="1" applyBorder="1" applyAlignment="1" applyProtection="1">
      <alignment horizontal="center" vertical="center" wrapText="1"/>
    </xf>
    <xf numFmtId="0" fontId="26" fillId="0" borderId="0" xfId="0" applyFont="1"/>
    <xf numFmtId="164" fontId="8" fillId="0" borderId="29" xfId="1" applyNumberFormat="1" applyFont="1" applyFill="1" applyBorder="1" applyAlignment="1" applyProtection="1">
      <alignment horizontal="right" vertical="center" wrapText="1"/>
    </xf>
    <xf numFmtId="0" fontId="9" fillId="0" borderId="1" xfId="0" applyFont="1" applyFill="1" applyBorder="1" applyAlignment="1" applyProtection="1">
      <alignment horizontal="right" vertical="center" wrapText="1"/>
    </xf>
    <xf numFmtId="0" fontId="18" fillId="3" borderId="23" xfId="0" applyFont="1" applyFill="1" applyBorder="1" applyAlignment="1">
      <alignment horizontal="center" vertical="center" wrapText="1"/>
    </xf>
    <xf numFmtId="0" fontId="18" fillId="3" borderId="24" xfId="0" applyFont="1" applyFill="1" applyBorder="1" applyAlignment="1">
      <alignment horizontal="center" vertical="center" wrapText="1"/>
    </xf>
    <xf numFmtId="0" fontId="8" fillId="0" borderId="3" xfId="1" applyFont="1" applyFill="1" applyBorder="1" applyAlignment="1" applyProtection="1">
      <alignment horizontal="right" vertical="center" wrapText="1"/>
    </xf>
    <xf numFmtId="164" fontId="8" fillId="0" borderId="3" xfId="1" applyNumberFormat="1" applyFont="1" applyFill="1" applyBorder="1" applyAlignment="1" applyProtection="1">
      <alignment horizontal="right" vertical="center" wrapText="1"/>
    </xf>
    <xf numFmtId="0" fontId="10" fillId="0" borderId="41" xfId="1" applyFont="1" applyFill="1" applyBorder="1" applyAlignment="1" applyProtection="1">
      <alignment horizontal="right" vertical="center" wrapText="1"/>
    </xf>
    <xf numFmtId="0" fontId="8" fillId="0" borderId="3" xfId="1" applyFont="1" applyFill="1" applyBorder="1" applyAlignment="1" applyProtection="1">
      <alignment horizontal="left" vertical="center" wrapText="1"/>
    </xf>
    <xf numFmtId="0" fontId="0" fillId="0" borderId="3" xfId="0" applyBorder="1"/>
    <xf numFmtId="0" fontId="8" fillId="0" borderId="1" xfId="1" applyFont="1" applyFill="1" applyBorder="1" applyAlignment="1" applyProtection="1">
      <alignment horizontal="left" vertical="center" wrapText="1"/>
    </xf>
    <xf numFmtId="0" fontId="19" fillId="3" borderId="43" xfId="0" applyFont="1" applyFill="1" applyBorder="1" applyAlignment="1">
      <alignment horizontal="center" vertical="center" wrapText="1"/>
    </xf>
    <xf numFmtId="0" fontId="19" fillId="3" borderId="25" xfId="0" applyFont="1" applyFill="1" applyBorder="1" applyAlignment="1">
      <alignment horizontal="center" vertical="center" wrapText="1"/>
    </xf>
    <xf numFmtId="0" fontId="19" fillId="3" borderId="26" xfId="0" applyFont="1" applyFill="1" applyBorder="1" applyAlignment="1">
      <alignment horizontal="center" vertical="center" wrapText="1"/>
    </xf>
    <xf numFmtId="0" fontId="8" fillId="0" borderId="32" xfId="1" applyFont="1" applyFill="1" applyBorder="1" applyAlignment="1" applyProtection="1">
      <alignment horizontal="left" vertical="center" wrapText="1"/>
    </xf>
    <xf numFmtId="0" fontId="42" fillId="0" borderId="32" xfId="0" applyFont="1" applyBorder="1"/>
    <xf numFmtId="0" fontId="42" fillId="0" borderId="32" xfId="0" applyFont="1" applyBorder="1" applyAlignment="1">
      <alignment horizontal="left" vertical="center"/>
    </xf>
    <xf numFmtId="0" fontId="42" fillId="21" borderId="32" xfId="0" applyFont="1" applyFill="1" applyBorder="1" applyAlignment="1">
      <alignment horizontal="left" vertical="center" wrapText="1"/>
    </xf>
    <xf numFmtId="0" fontId="42" fillId="0" borderId="32" xfId="0" applyFont="1" applyBorder="1" applyAlignment="1">
      <alignment wrapText="1"/>
    </xf>
    <xf numFmtId="0" fontId="10" fillId="0" borderId="3" xfId="1" applyFont="1" applyFill="1" applyBorder="1" applyAlignment="1" applyProtection="1">
      <alignment horizontal="right" vertical="center" wrapText="1"/>
    </xf>
    <xf numFmtId="0" fontId="9" fillId="0" borderId="16" xfId="0" applyFont="1" applyFill="1" applyBorder="1" applyAlignment="1" applyProtection="1">
      <alignment horizontal="right" vertical="center" wrapText="1"/>
    </xf>
    <xf numFmtId="0" fontId="8" fillId="6" borderId="3" xfId="1" applyFont="1" applyFill="1" applyBorder="1" applyAlignment="1" applyProtection="1">
      <alignment horizontal="left" vertical="center" wrapText="1"/>
    </xf>
    <xf numFmtId="0" fontId="6" fillId="6" borderId="3" xfId="1" applyFill="1" applyBorder="1" applyAlignment="1" applyProtection="1">
      <alignment horizontal="left" vertical="center" wrapText="1"/>
    </xf>
    <xf numFmtId="0" fontId="8" fillId="2" borderId="3" xfId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right" vertical="center" wrapText="1"/>
    </xf>
    <xf numFmtId="164" fontId="8" fillId="0" borderId="16" xfId="1" applyNumberFormat="1" applyFont="1" applyFill="1" applyBorder="1" applyAlignment="1" applyProtection="1">
      <alignment horizontal="right" vertical="center" wrapText="1"/>
    </xf>
    <xf numFmtId="0" fontId="14" fillId="4" borderId="16" xfId="1" applyFont="1" applyFill="1" applyBorder="1" applyAlignment="1" applyProtection="1">
      <alignment horizontal="center" vertical="center" wrapText="1"/>
    </xf>
    <xf numFmtId="0" fontId="14" fillId="4" borderId="28" xfId="1" applyFont="1" applyFill="1" applyBorder="1" applyAlignment="1" applyProtection="1">
      <alignment horizontal="center" vertical="center" wrapText="1"/>
    </xf>
    <xf numFmtId="0" fontId="9" fillId="0" borderId="29" xfId="0" applyFont="1" applyFill="1" applyBorder="1" applyAlignment="1" applyProtection="1">
      <alignment horizontal="right" vertical="center" wrapText="1"/>
    </xf>
    <xf numFmtId="0" fontId="42" fillId="0" borderId="3" xfId="0" applyFont="1" applyBorder="1"/>
    <xf numFmtId="0" fontId="8" fillId="0" borderId="45" xfId="1" applyFont="1" applyFill="1" applyBorder="1" applyAlignment="1" applyProtection="1">
      <alignment horizontal="left" vertical="center" wrapText="1"/>
    </xf>
    <xf numFmtId="0" fontId="8" fillId="0" borderId="2" xfId="1" applyFont="1" applyFill="1" applyBorder="1" applyAlignment="1" applyProtection="1">
      <alignment horizontal="left" vertical="center" wrapText="1"/>
    </xf>
    <xf numFmtId="0" fontId="20" fillId="0" borderId="16" xfId="1" applyFont="1" applyFill="1" applyBorder="1" applyAlignment="1" applyProtection="1">
      <alignment horizontal="right" vertical="center" wrapText="1"/>
    </xf>
    <xf numFmtId="0" fontId="8" fillId="0" borderId="33" xfId="1" applyFont="1" applyFill="1" applyBorder="1" applyAlignment="1" applyProtection="1">
      <alignment horizontal="left" vertical="center" wrapText="1"/>
    </xf>
    <xf numFmtId="0" fontId="8" fillId="0" borderId="15" xfId="1" applyFont="1" applyFill="1" applyBorder="1" applyAlignment="1" applyProtection="1">
      <alignment horizontal="left" vertical="center" wrapText="1"/>
    </xf>
    <xf numFmtId="0" fontId="8" fillId="0" borderId="29" xfId="1" applyFont="1" applyFill="1" applyBorder="1" applyAlignment="1" applyProtection="1">
      <alignment horizontal="right" vertical="center" wrapText="1"/>
    </xf>
    <xf numFmtId="0" fontId="45" fillId="0" borderId="3" xfId="2" applyFont="1" applyBorder="1" applyAlignment="1">
      <alignment horizontal="center" vertical="center" wrapText="1"/>
    </xf>
    <xf numFmtId="0" fontId="45" fillId="0" borderId="3" xfId="0" applyFont="1" applyBorder="1"/>
    <xf numFmtId="0" fontId="0" fillId="0" borderId="3" xfId="0" applyFill="1" applyBorder="1" applyAlignment="1" applyProtection="1">
      <alignment horizontal="right" vertical="center" wrapText="1"/>
    </xf>
    <xf numFmtId="0" fontId="8" fillId="2" borderId="16" xfId="1" applyFont="1" applyFill="1" applyBorder="1" applyAlignment="1" applyProtection="1">
      <alignment horizontal="center" vertical="center" wrapText="1"/>
    </xf>
    <xf numFmtId="0" fontId="20" fillId="0" borderId="3" xfId="1" applyFont="1" applyFill="1" applyBorder="1" applyAlignment="1" applyProtection="1">
      <alignment horizontal="right" vertical="center" wrapText="1"/>
    </xf>
    <xf numFmtId="0" fontId="8" fillId="2" borderId="28" xfId="1" applyFont="1" applyFill="1" applyBorder="1" applyAlignment="1" applyProtection="1">
      <alignment horizontal="center" vertical="center" wrapText="1"/>
    </xf>
    <xf numFmtId="49" fontId="16" fillId="3" borderId="16" xfId="0" applyNumberFormat="1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center" vertical="center"/>
    </xf>
    <xf numFmtId="0" fontId="15" fillId="3" borderId="28" xfId="1" applyFont="1" applyFill="1" applyBorder="1" applyAlignment="1" applyProtection="1">
      <alignment horizontal="center" vertical="center"/>
    </xf>
    <xf numFmtId="0" fontId="25" fillId="3" borderId="30" xfId="0" applyFont="1" applyFill="1" applyBorder="1" applyAlignment="1">
      <alignment horizontal="center" vertical="center" wrapText="1"/>
    </xf>
    <xf numFmtId="0" fontId="9" fillId="0" borderId="3" xfId="87" applyFont="1" applyFill="1" applyBorder="1" applyAlignment="1" applyProtection="1">
      <alignment vertical="center" wrapText="1"/>
    </xf>
    <xf numFmtId="2" fontId="8" fillId="0" borderId="3" xfId="1" applyNumberFormat="1" applyFont="1" applyFill="1" applyBorder="1" applyAlignment="1" applyProtection="1">
      <alignment vertical="center" wrapText="1"/>
    </xf>
    <xf numFmtId="2" fontId="8" fillId="0" borderId="3" xfId="87" applyNumberFormat="1" applyFont="1" applyFill="1" applyBorder="1" applyAlignment="1" applyProtection="1">
      <alignment vertical="center" wrapText="1"/>
    </xf>
    <xf numFmtId="2" fontId="8" fillId="0" borderId="3" xfId="1" applyNumberFormat="1" applyFont="1" applyFill="1" applyBorder="1" applyAlignment="1" applyProtection="1">
      <alignment vertical="center"/>
    </xf>
    <xf numFmtId="49" fontId="44" fillId="3" borderId="16" xfId="0" applyNumberFormat="1" applyFont="1" applyFill="1" applyBorder="1" applyAlignment="1">
      <alignment horizontal="center" vertical="center"/>
    </xf>
    <xf numFmtId="0" fontId="44" fillId="3" borderId="16" xfId="0" applyFont="1" applyFill="1" applyBorder="1" applyAlignment="1">
      <alignment horizontal="center" vertical="center"/>
    </xf>
    <xf numFmtId="0" fontId="14" fillId="3" borderId="28" xfId="1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right" vertical="center" wrapText="1"/>
    </xf>
    <xf numFmtId="0" fontId="8" fillId="0" borderId="10" xfId="1" applyFont="1" applyFill="1" applyBorder="1" applyAlignment="1" applyProtection="1">
      <alignment horizontal="left" vertical="center" wrapText="1"/>
    </xf>
    <xf numFmtId="0" fontId="8" fillId="0" borderId="3" xfId="1" applyFont="1" applyFill="1" applyBorder="1" applyAlignment="1" applyProtection="1">
      <alignment horizontal="left" vertical="center" wrapText="1"/>
    </xf>
    <xf numFmtId="164" fontId="8" fillId="0" borderId="3" xfId="1" applyNumberFormat="1" applyFont="1" applyFill="1" applyBorder="1" applyAlignment="1" applyProtection="1">
      <alignment horizontal="right" vertical="center" wrapText="1"/>
    </xf>
    <xf numFmtId="0" fontId="8" fillId="2" borderId="2" xfId="1" applyFont="1" applyFill="1" applyBorder="1" applyAlignment="1" applyProtection="1">
      <alignment horizontal="center" vertical="center" wrapText="1"/>
    </xf>
    <xf numFmtId="0" fontId="20" fillId="0" borderId="3" xfId="1" applyFont="1" applyFill="1" applyBorder="1" applyAlignment="1" applyProtection="1">
      <alignment horizontal="right" vertical="center" wrapText="1"/>
    </xf>
    <xf numFmtId="164" fontId="8" fillId="0" borderId="3" xfId="1" applyNumberFormat="1" applyFont="1" applyFill="1" applyBorder="1" applyAlignment="1" applyProtection="1">
      <alignment horizontal="center" vertical="center" wrapText="1"/>
    </xf>
    <xf numFmtId="0" fontId="8" fillId="2" borderId="56" xfId="1" applyFont="1" applyFill="1" applyBorder="1" applyAlignment="1" applyProtection="1">
      <alignment horizontal="center" vertical="center" wrapText="1"/>
    </xf>
    <xf numFmtId="0" fontId="22" fillId="0" borderId="3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left" vertical="center" wrapText="1"/>
    </xf>
    <xf numFmtId="0" fontId="42" fillId="0" borderId="0" xfId="0" applyFont="1" applyBorder="1" applyAlignment="1">
      <alignment wrapText="1"/>
    </xf>
    <xf numFmtId="0" fontId="0" fillId="0" borderId="3" xfId="0" applyBorder="1" applyAlignment="1">
      <alignment horizontal="right"/>
    </xf>
    <xf numFmtId="0" fontId="18" fillId="3" borderId="30" xfId="0" applyFont="1" applyFill="1" applyBorder="1" applyAlignment="1">
      <alignment horizontal="center" vertical="center" wrapText="1"/>
    </xf>
    <xf numFmtId="0" fontId="63" fillId="0" borderId="34" xfId="0" applyFont="1" applyBorder="1" applyAlignment="1">
      <alignment vertical="center" wrapText="1"/>
    </xf>
    <xf numFmtId="0" fontId="63" fillId="0" borderId="30" xfId="0" applyFont="1" applyBorder="1" applyAlignment="1">
      <alignment vertical="center" wrapText="1"/>
    </xf>
    <xf numFmtId="3" fontId="23" fillId="3" borderId="3" xfId="0" applyNumberFormat="1" applyFont="1" applyFill="1" applyBorder="1" applyAlignment="1">
      <alignment horizontal="center" vertical="center"/>
    </xf>
    <xf numFmtId="0" fontId="14" fillId="54" borderId="16" xfId="1" applyFont="1" applyFill="1" applyBorder="1" applyAlignment="1" applyProtection="1">
      <alignment horizontal="center" vertical="center" wrapText="1"/>
    </xf>
    <xf numFmtId="0" fontId="14" fillId="54" borderId="28" xfId="1" applyFont="1" applyFill="1" applyBorder="1" applyAlignment="1" applyProtection="1">
      <alignment horizontal="center" vertical="center" wrapText="1"/>
    </xf>
    <xf numFmtId="0" fontId="67" fillId="0" borderId="0" xfId="0" applyFont="1"/>
    <xf numFmtId="0" fontId="45" fillId="0" borderId="0" xfId="0" applyFont="1"/>
    <xf numFmtId="0" fontId="26" fillId="0" borderId="3" xfId="0" applyFont="1" applyBorder="1" applyAlignment="1">
      <alignment horizontal="right"/>
    </xf>
    <xf numFmtId="0" fontId="67" fillId="0" borderId="3" xfId="0" applyFont="1" applyBorder="1" applyAlignment="1">
      <alignment horizontal="right"/>
    </xf>
    <xf numFmtId="164" fontId="67" fillId="0" borderId="3" xfId="0" applyNumberFormat="1" applyFont="1" applyBorder="1" applyAlignment="1">
      <alignment horizontal="right"/>
    </xf>
    <xf numFmtId="164" fontId="26" fillId="0" borderId="3" xfId="0" applyNumberFormat="1" applyFont="1" applyBorder="1" applyAlignment="1">
      <alignment horizontal="right"/>
    </xf>
    <xf numFmtId="1" fontId="8" fillId="0" borderId="3" xfId="1" applyNumberFormat="1" applyFont="1" applyFill="1" applyBorder="1" applyAlignment="1" applyProtection="1">
      <alignment horizontal="right" vertical="center" wrapText="1"/>
    </xf>
    <xf numFmtId="0" fontId="8" fillId="2" borderId="2" xfId="1" applyFont="1" applyFill="1" applyBorder="1" applyAlignment="1" applyProtection="1">
      <alignment horizontal="center" vertical="center" wrapText="1"/>
    </xf>
    <xf numFmtId="0" fontId="8" fillId="2" borderId="3" xfId="1" applyFont="1" applyFill="1" applyBorder="1" applyAlignment="1" applyProtection="1">
      <alignment horizontal="center" vertical="center" wrapText="1"/>
    </xf>
    <xf numFmtId="0" fontId="44" fillId="0" borderId="3" xfId="0" applyFont="1" applyBorder="1" applyAlignment="1">
      <alignment vertical="center" wrapText="1"/>
    </xf>
    <xf numFmtId="0" fontId="25" fillId="3" borderId="31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23" fillId="3" borderId="3" xfId="0" applyNumberFormat="1" applyFont="1" applyFill="1" applyBorder="1" applyAlignment="1">
      <alignment horizontal="center" vertical="center"/>
    </xf>
    <xf numFmtId="0" fontId="70" fillId="0" borderId="0" xfId="0" applyFont="1"/>
    <xf numFmtId="0" fontId="71" fillId="21" borderId="9" xfId="0" applyFont="1" applyFill="1" applyBorder="1" applyAlignment="1">
      <alignment vertical="center" wrapText="1"/>
    </xf>
    <xf numFmtId="0" fontId="44" fillId="0" borderId="34" xfId="0" applyFont="1" applyBorder="1" applyAlignment="1">
      <alignment horizontal="center" vertical="center" wrapText="1"/>
    </xf>
    <xf numFmtId="0" fontId="44" fillId="0" borderId="44" xfId="0" applyFont="1" applyBorder="1" applyAlignment="1">
      <alignment horizontal="center" vertical="center" wrapText="1"/>
    </xf>
    <xf numFmtId="0" fontId="71" fillId="21" borderId="60" xfId="0" applyFont="1" applyFill="1" applyBorder="1" applyAlignment="1">
      <alignment vertical="center" wrapText="1"/>
    </xf>
    <xf numFmtId="0" fontId="44" fillId="0" borderId="30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25" fillId="3" borderId="42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/>
    </xf>
    <xf numFmtId="3" fontId="23" fillId="3" borderId="29" xfId="0" applyNumberFormat="1" applyFont="1" applyFill="1" applyBorder="1" applyAlignment="1">
      <alignment horizontal="center" vertical="center"/>
    </xf>
    <xf numFmtId="164" fontId="69" fillId="0" borderId="3" xfId="2" applyNumberFormat="1" applyFont="1" applyBorder="1" applyAlignment="1">
      <alignment horizontal="center" vertical="center" wrapText="1"/>
    </xf>
    <xf numFmtId="164" fontId="72" fillId="3" borderId="29" xfId="2" applyNumberFormat="1" applyFont="1" applyFill="1" applyBorder="1" applyAlignment="1">
      <alignment horizontal="center" vertical="center" wrapText="1"/>
    </xf>
    <xf numFmtId="0" fontId="23" fillId="3" borderId="3" xfId="4" applyFont="1" applyFill="1" applyBorder="1" applyAlignment="1">
      <alignment horizontal="center" vertical="center" wrapText="1"/>
    </xf>
    <xf numFmtId="0" fontId="75" fillId="53" borderId="10" xfId="1" applyFont="1" applyFill="1" applyBorder="1" applyAlignment="1" applyProtection="1">
      <alignment horizontal="right" vertical="center" wrapText="1"/>
    </xf>
    <xf numFmtId="0" fontId="61" fillId="53" borderId="3" xfId="0" applyFont="1" applyFill="1" applyBorder="1" applyAlignment="1">
      <alignment horizontal="center" vertical="center"/>
    </xf>
    <xf numFmtId="0" fontId="74" fillId="53" borderId="3" xfId="0" applyFont="1" applyFill="1" applyBorder="1" applyAlignment="1">
      <alignment horizontal="center" vertical="center"/>
    </xf>
    <xf numFmtId="0" fontId="23" fillId="3" borderId="3" xfId="1" applyFont="1" applyFill="1" applyBorder="1" applyAlignment="1" applyProtection="1">
      <alignment horizontal="left" vertical="center" wrapText="1"/>
    </xf>
    <xf numFmtId="0" fontId="46" fillId="3" borderId="3" xfId="1" applyFont="1" applyFill="1" applyBorder="1" applyAlignment="1" applyProtection="1">
      <alignment horizontal="center" vertical="center" wrapText="1"/>
    </xf>
    <xf numFmtId="9" fontId="76" fillId="0" borderId="3" xfId="0" applyNumberFormat="1" applyFont="1" applyBorder="1" applyAlignment="1">
      <alignment horizontal="center" vertical="center" wrapText="1"/>
    </xf>
    <xf numFmtId="0" fontId="76" fillId="0" borderId="3" xfId="0" applyFont="1" applyBorder="1" applyAlignment="1">
      <alignment horizontal="left" vertical="center" wrapText="1"/>
    </xf>
    <xf numFmtId="0" fontId="8" fillId="2" borderId="3" xfId="1" applyFont="1" applyFill="1" applyBorder="1" applyAlignment="1" applyProtection="1">
      <alignment horizontal="center" vertical="center" wrapText="1"/>
    </xf>
    <xf numFmtId="0" fontId="23" fillId="0" borderId="0" xfId="0" applyFont="1" applyFill="1" applyAlignment="1" applyProtection="1">
      <alignment horizontal="center" vertical="center" wrapText="1"/>
    </xf>
    <xf numFmtId="0" fontId="65" fillId="0" borderId="0" xfId="0" applyFont="1" applyAlignment="1">
      <alignment horizontal="justify" vertical="center"/>
    </xf>
    <xf numFmtId="0" fontId="26" fillId="0" borderId="0" xfId="0" applyFont="1" applyAlignment="1"/>
    <xf numFmtId="0" fontId="7" fillId="0" borderId="0" xfId="1" applyFont="1" applyFill="1" applyAlignment="1" applyProtection="1">
      <alignment horizontal="center" vertical="center" wrapText="1"/>
    </xf>
    <xf numFmtId="0" fontId="8" fillId="2" borderId="17" xfId="1" applyFont="1" applyFill="1" applyBorder="1" applyAlignment="1" applyProtection="1">
      <alignment horizontal="center" vertical="center" wrapText="1"/>
    </xf>
    <xf numFmtId="0" fontId="8" fillId="2" borderId="20" xfId="1" applyFont="1" applyFill="1" applyBorder="1" applyAlignment="1" applyProtection="1">
      <alignment horizontal="center" vertical="center" wrapText="1"/>
    </xf>
    <xf numFmtId="0" fontId="8" fillId="2" borderId="27" xfId="1" applyFont="1" applyFill="1" applyBorder="1" applyAlignment="1" applyProtection="1">
      <alignment horizontal="center" vertical="center" wrapText="1"/>
    </xf>
    <xf numFmtId="0" fontId="8" fillId="2" borderId="18" xfId="1" applyFont="1" applyFill="1" applyBorder="1" applyAlignment="1" applyProtection="1">
      <alignment horizontal="center" vertical="center" wrapText="1"/>
    </xf>
    <xf numFmtId="0" fontId="8" fillId="2" borderId="19" xfId="1" applyFont="1" applyFill="1" applyBorder="1" applyAlignment="1" applyProtection="1">
      <alignment horizontal="center" vertical="center" wrapText="1"/>
    </xf>
    <xf numFmtId="0" fontId="8" fillId="2" borderId="3" xfId="1" applyFont="1" applyFill="1" applyBorder="1" applyAlignment="1" applyProtection="1">
      <alignment horizontal="center" vertical="center" wrapText="1"/>
    </xf>
    <xf numFmtId="0" fontId="8" fillId="2" borderId="21" xfId="1" applyFont="1" applyFill="1" applyBorder="1" applyAlignment="1" applyProtection="1">
      <alignment horizontal="center" vertical="center" wrapText="1"/>
    </xf>
    <xf numFmtId="0" fontId="11" fillId="0" borderId="0" xfId="1" applyFont="1" applyFill="1" applyAlignment="1" applyProtection="1">
      <alignment horizontal="center" vertical="center" wrapText="1"/>
    </xf>
    <xf numFmtId="0" fontId="18" fillId="3" borderId="17" xfId="0" applyFont="1" applyFill="1" applyBorder="1" applyAlignment="1">
      <alignment horizontal="center" vertical="center" wrapText="1"/>
    </xf>
    <xf numFmtId="0" fontId="18" fillId="3" borderId="22" xfId="0" applyFont="1" applyFill="1" applyBorder="1" applyAlignment="1">
      <alignment horizontal="center" vertical="center" wrapText="1"/>
    </xf>
    <xf numFmtId="0" fontId="18" fillId="3" borderId="18" xfId="0" applyFont="1" applyFill="1" applyBorder="1" applyAlignment="1">
      <alignment horizontal="center" vertical="center" wrapText="1"/>
    </xf>
    <xf numFmtId="0" fontId="18" fillId="3" borderId="19" xfId="0" applyFont="1" applyFill="1" applyBorder="1" applyAlignment="1">
      <alignment horizontal="center" vertical="center" wrapText="1"/>
    </xf>
    <xf numFmtId="0" fontId="14" fillId="3" borderId="17" xfId="1" applyFont="1" applyFill="1" applyBorder="1" applyAlignment="1" applyProtection="1">
      <alignment horizontal="center" vertical="center" wrapText="1"/>
    </xf>
    <xf numFmtId="0" fontId="14" fillId="3" borderId="20" xfId="1" applyFont="1" applyFill="1" applyBorder="1" applyAlignment="1" applyProtection="1">
      <alignment horizontal="center" vertical="center" wrapText="1"/>
    </xf>
    <xf numFmtId="0" fontId="14" fillId="3" borderId="27" xfId="1" applyFont="1" applyFill="1" applyBorder="1" applyAlignment="1" applyProtection="1">
      <alignment horizontal="center" vertical="center" wrapText="1"/>
    </xf>
    <xf numFmtId="0" fontId="14" fillId="4" borderId="18" xfId="1" applyFont="1" applyFill="1" applyBorder="1" applyAlignment="1" applyProtection="1">
      <alignment horizontal="center" vertical="center" wrapText="1"/>
    </xf>
    <xf numFmtId="0" fontId="44" fillId="3" borderId="19" xfId="0" applyFont="1" applyFill="1" applyBorder="1" applyAlignment="1">
      <alignment horizontal="center"/>
    </xf>
    <xf numFmtId="0" fontId="14" fillId="4" borderId="3" xfId="1" applyFont="1" applyFill="1" applyBorder="1" applyAlignment="1" applyProtection="1">
      <alignment horizontal="center" vertical="center" wrapText="1"/>
    </xf>
    <xf numFmtId="0" fontId="44" fillId="3" borderId="21" xfId="0" applyFont="1" applyFill="1" applyBorder="1" applyAlignment="1">
      <alignment horizontal="center"/>
    </xf>
    <xf numFmtId="0" fontId="0" fillId="0" borderId="0" xfId="0" applyAlignment="1"/>
    <xf numFmtId="0" fontId="15" fillId="4" borderId="18" xfId="1" applyFont="1" applyFill="1" applyBorder="1" applyAlignment="1" applyProtection="1">
      <alignment horizontal="center" vertical="center" wrapText="1"/>
    </xf>
    <xf numFmtId="0" fontId="0" fillId="3" borderId="19" xfId="0" applyFill="1" applyBorder="1" applyAlignment="1"/>
    <xf numFmtId="0" fontId="15" fillId="4" borderId="3" xfId="1" applyFont="1" applyFill="1" applyBorder="1" applyAlignment="1" applyProtection="1">
      <alignment horizontal="center" vertical="center" wrapText="1"/>
    </xf>
    <xf numFmtId="0" fontId="0" fillId="3" borderId="21" xfId="0" applyFill="1" applyBorder="1" applyAlignment="1"/>
    <xf numFmtId="0" fontId="0" fillId="0" borderId="0" xfId="0" applyFill="1" applyAlignment="1"/>
    <xf numFmtId="0" fontId="14" fillId="54" borderId="18" xfId="1" applyFont="1" applyFill="1" applyBorder="1" applyAlignment="1" applyProtection="1">
      <alignment horizontal="center" vertical="center" wrapText="1"/>
    </xf>
    <xf numFmtId="0" fontId="14" fillId="54" borderId="19" xfId="1" applyFont="1" applyFill="1" applyBorder="1" applyAlignment="1" applyProtection="1">
      <alignment horizontal="center" vertical="center" wrapText="1"/>
    </xf>
    <xf numFmtId="0" fontId="14" fillId="54" borderId="3" xfId="1" applyFont="1" applyFill="1" applyBorder="1" applyAlignment="1" applyProtection="1">
      <alignment horizontal="center" vertical="center" wrapText="1"/>
    </xf>
    <xf numFmtId="0" fontId="14" fillId="54" borderId="21" xfId="1" applyFont="1" applyFill="1" applyBorder="1" applyAlignment="1" applyProtection="1">
      <alignment horizontal="center" vertical="center" wrapText="1"/>
    </xf>
    <xf numFmtId="0" fontId="8" fillId="54" borderId="57" xfId="1" applyFont="1" applyFill="1" applyBorder="1" applyAlignment="1" applyProtection="1">
      <alignment horizontal="center" vertical="center" wrapText="1"/>
    </xf>
    <xf numFmtId="0" fontId="8" fillId="54" borderId="58" xfId="1" applyFont="1" applyFill="1" applyBorder="1" applyAlignment="1" applyProtection="1">
      <alignment horizontal="center" vertical="center" wrapText="1"/>
    </xf>
    <xf numFmtId="0" fontId="0" fillId="53" borderId="59" xfId="0" applyFill="1" applyBorder="1" applyAlignment="1">
      <alignment horizontal="center" vertical="center" wrapText="1"/>
    </xf>
    <xf numFmtId="0" fontId="14" fillId="4" borderId="17" xfId="1" applyFont="1" applyFill="1" applyBorder="1" applyAlignment="1" applyProtection="1">
      <alignment horizontal="center" vertical="center" wrapText="1"/>
    </xf>
    <xf numFmtId="0" fontId="14" fillId="4" borderId="20" xfId="1" applyFont="1" applyFill="1" applyBorder="1" applyAlignment="1" applyProtection="1">
      <alignment horizontal="center" vertical="center" wrapText="1"/>
    </xf>
    <xf numFmtId="0" fontId="14" fillId="4" borderId="27" xfId="1" applyFont="1" applyFill="1" applyBorder="1" applyAlignment="1" applyProtection="1">
      <alignment horizontal="center" vertical="center" wrapText="1"/>
    </xf>
    <xf numFmtId="0" fontId="14" fillId="4" borderId="19" xfId="1" applyFont="1" applyFill="1" applyBorder="1" applyAlignment="1" applyProtection="1">
      <alignment horizontal="center" vertical="center" wrapText="1"/>
    </xf>
    <xf numFmtId="0" fontId="14" fillId="4" borderId="21" xfId="1" applyFont="1" applyFill="1" applyBorder="1" applyAlignment="1" applyProtection="1">
      <alignment horizontal="center" vertical="center" wrapText="1"/>
    </xf>
    <xf numFmtId="0" fontId="8" fillId="2" borderId="1" xfId="1" applyFont="1" applyFill="1" applyBorder="1" applyAlignment="1" applyProtection="1">
      <alignment horizontal="center" vertical="center" wrapText="1"/>
    </xf>
    <xf numFmtId="0" fontId="8" fillId="5" borderId="2" xfId="1" applyFont="1" applyFill="1" applyBorder="1" applyAlignment="1" applyProtection="1">
      <alignment horizontal="center" vertical="center" wrapText="1"/>
    </xf>
    <xf numFmtId="0" fontId="8" fillId="5" borderId="14" xfId="1" applyFont="1" applyFill="1" applyBorder="1" applyAlignment="1" applyProtection="1">
      <alignment horizontal="center" vertical="center" wrapText="1"/>
    </xf>
    <xf numFmtId="0" fontId="8" fillId="5" borderId="10" xfId="1" applyFont="1" applyFill="1" applyBorder="1" applyAlignment="1" applyProtection="1">
      <alignment horizontal="center" vertical="center" wrapText="1"/>
    </xf>
    <xf numFmtId="0" fontId="8" fillId="5" borderId="12" xfId="1" applyFont="1" applyFill="1" applyBorder="1" applyAlignment="1" applyProtection="1">
      <alignment horizontal="center" vertical="center" wrapText="1"/>
    </xf>
    <xf numFmtId="0" fontId="8" fillId="5" borderId="13" xfId="1" applyFont="1" applyFill="1" applyBorder="1" applyAlignment="1" applyProtection="1">
      <alignment horizontal="center" vertical="center" wrapText="1"/>
    </xf>
    <xf numFmtId="0" fontId="8" fillId="2" borderId="4" xfId="1" applyFont="1" applyFill="1" applyBorder="1" applyAlignment="1" applyProtection="1">
      <alignment horizontal="center" vertical="center" wrapText="1"/>
    </xf>
    <xf numFmtId="0" fontId="8" fillId="2" borderId="7" xfId="1" applyFont="1" applyFill="1" applyBorder="1" applyAlignment="1" applyProtection="1">
      <alignment horizontal="center" vertical="center" wrapText="1"/>
    </xf>
    <xf numFmtId="0" fontId="8" fillId="2" borderId="55" xfId="1" applyFont="1" applyFill="1" applyBorder="1" applyAlignment="1" applyProtection="1">
      <alignment horizontal="center" vertical="center" wrapText="1"/>
    </xf>
    <xf numFmtId="0" fontId="8" fillId="2" borderId="5" xfId="1" applyFont="1" applyFill="1" applyBorder="1" applyAlignment="1" applyProtection="1">
      <alignment horizontal="center" vertical="center" wrapText="1"/>
    </xf>
    <xf numFmtId="0" fontId="8" fillId="2" borderId="6" xfId="1" applyFont="1" applyFill="1" applyBorder="1" applyAlignment="1" applyProtection="1">
      <alignment horizontal="center" vertical="center" wrapText="1"/>
    </xf>
    <xf numFmtId="0" fontId="8" fillId="2" borderId="8" xfId="1" applyFont="1" applyFill="1" applyBorder="1" applyAlignment="1" applyProtection="1">
      <alignment horizontal="center" vertical="center" wrapText="1"/>
    </xf>
    <xf numFmtId="0" fontId="8" fillId="2" borderId="2" xfId="1" applyFont="1" applyFill="1" applyBorder="1" applyAlignment="1" applyProtection="1">
      <alignment horizontal="center" vertical="center" wrapText="1"/>
    </xf>
    <xf numFmtId="0" fontId="44" fillId="0" borderId="44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3" xfId="0" applyFont="1" applyBorder="1" applyAlignment="1">
      <alignment horizontal="center" vertical="center"/>
    </xf>
    <xf numFmtId="0" fontId="69" fillId="0" borderId="3" xfId="0" applyFont="1" applyBorder="1" applyAlignment="1">
      <alignment horizontal="center" vertical="center" wrapText="1"/>
    </xf>
    <xf numFmtId="0" fontId="73" fillId="0" borderId="3" xfId="0" applyFont="1" applyBorder="1" applyAlignment="1">
      <alignment horizontal="center" vertical="center" wrapText="1"/>
    </xf>
    <xf numFmtId="0" fontId="69" fillId="0" borderId="3" xfId="0" applyFont="1" applyBorder="1" applyAlignment="1">
      <alignment horizontal="center" vertical="center"/>
    </xf>
    <xf numFmtId="0" fontId="73" fillId="0" borderId="3" xfId="0" applyFont="1" applyBorder="1" applyAlignment="1">
      <alignment horizontal="center" vertical="center"/>
    </xf>
    <xf numFmtId="0" fontId="73" fillId="0" borderId="3" xfId="0" applyFont="1" applyBorder="1" applyAlignment="1">
      <alignment vertical="center" wrapText="1"/>
    </xf>
    <xf numFmtId="0" fontId="44" fillId="0" borderId="3" xfId="0" applyFont="1" applyBorder="1" applyAlignment="1">
      <alignment horizontal="center" vertical="center" wrapText="1"/>
    </xf>
    <xf numFmtId="0" fontId="79" fillId="0" borderId="3" xfId="0" applyFont="1" applyBorder="1" applyAlignment="1">
      <alignment horizontal="center" vertical="center" wrapText="1"/>
    </xf>
    <xf numFmtId="0" fontId="79" fillId="0" borderId="3" xfId="0" applyFont="1" applyBorder="1" applyAlignment="1">
      <alignment horizontal="center" vertical="center"/>
    </xf>
    <xf numFmtId="0" fontId="72" fillId="0" borderId="3" xfId="0" applyFont="1" applyBorder="1" applyAlignment="1">
      <alignment horizontal="center" vertical="center" wrapText="1"/>
    </xf>
    <xf numFmtId="0" fontId="72" fillId="0" borderId="3" xfId="0" applyFont="1" applyBorder="1" applyAlignment="1">
      <alignment horizontal="center" vertical="center"/>
    </xf>
    <xf numFmtId="0" fontId="61" fillId="0" borderId="3" xfId="0" applyFont="1" applyBorder="1" applyAlignment="1">
      <alignment horizontal="right"/>
    </xf>
    <xf numFmtId="0" fontId="44" fillId="0" borderId="3" xfId="87" applyFont="1" applyFill="1" applyBorder="1" applyAlignment="1" applyProtection="1">
      <alignment vertical="center" wrapText="1"/>
    </xf>
    <xf numFmtId="2" fontId="14" fillId="0" borderId="3" xfId="87" applyNumberFormat="1" applyFont="1" applyFill="1" applyBorder="1" applyAlignment="1" applyProtection="1">
      <alignment vertical="center" wrapText="1"/>
    </xf>
    <xf numFmtId="2" fontId="14" fillId="0" borderId="3" xfId="1" applyNumberFormat="1" applyFont="1" applyFill="1" applyBorder="1" applyAlignment="1" applyProtection="1">
      <alignment vertical="center" wrapText="1"/>
    </xf>
    <xf numFmtId="2" fontId="14" fillId="0" borderId="3" xfId="1" applyNumberFormat="1" applyFont="1" applyFill="1" applyBorder="1" applyAlignment="1" applyProtection="1">
      <alignment vertical="center"/>
    </xf>
    <xf numFmtId="0" fontId="44" fillId="0" borderId="3" xfId="0" applyFont="1" applyBorder="1" applyAlignment="1">
      <alignment horizontal="right"/>
    </xf>
    <xf numFmtId="0" fontId="79" fillId="0" borderId="3" xfId="0" applyFont="1" applyBorder="1" applyAlignment="1">
      <alignment horizontal="right"/>
    </xf>
    <xf numFmtId="0" fontId="71" fillId="0" borderId="30" xfId="0" applyFont="1" applyBorder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164" fontId="14" fillId="0" borderId="3" xfId="2" applyNumberFormat="1" applyFont="1" applyBorder="1" applyAlignment="1">
      <alignment horizontal="center" vertical="center" wrapText="1"/>
    </xf>
    <xf numFmtId="1" fontId="14" fillId="0" borderId="3" xfId="2" applyNumberFormat="1" applyFont="1" applyBorder="1" applyAlignment="1">
      <alignment horizontal="center" vertical="center" wrapText="1"/>
    </xf>
    <xf numFmtId="164" fontId="23" fillId="3" borderId="3" xfId="2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3" xfId="4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69" fillId="0" borderId="3" xfId="0" applyFon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0" fontId="44" fillId="0" borderId="3" xfId="0" applyFont="1" applyBorder="1"/>
    <xf numFmtId="9" fontId="80" fillId="3" borderId="3" xfId="0" applyNumberFormat="1" applyFont="1" applyFill="1" applyBorder="1" applyAlignment="1">
      <alignment horizontal="center" vertical="center" wrapText="1"/>
    </xf>
    <xf numFmtId="0" fontId="46" fillId="3" borderId="3" xfId="2" applyFont="1" applyFill="1" applyBorder="1" applyAlignment="1">
      <alignment horizontal="center" vertical="center" wrapText="1"/>
    </xf>
    <xf numFmtId="0" fontId="72" fillId="0" borderId="3" xfId="0" applyFont="1" applyBorder="1" applyAlignment="1">
      <alignment horizontal="right"/>
    </xf>
    <xf numFmtId="0" fontId="14" fillId="0" borderId="3" xfId="0" applyFont="1" applyFill="1" applyBorder="1" applyAlignment="1" applyProtection="1">
      <alignment horizontal="center" vertical="center" wrapText="1"/>
    </xf>
    <xf numFmtId="164" fontId="14" fillId="0" borderId="3" xfId="1" applyNumberFormat="1" applyFont="1" applyFill="1" applyBorder="1" applyAlignment="1" applyProtection="1">
      <alignment horizontal="center" vertical="center" wrapText="1"/>
    </xf>
    <xf numFmtId="0" fontId="14" fillId="0" borderId="3" xfId="108" applyFont="1" applyBorder="1" applyAlignment="1">
      <alignment horizontal="center" vertical="center" wrapText="1"/>
    </xf>
    <xf numFmtId="0" fontId="69" fillId="0" borderId="3" xfId="108" applyFont="1" applyBorder="1" applyAlignment="1">
      <alignment horizontal="center" vertical="center" wrapText="1"/>
    </xf>
    <xf numFmtId="0" fontId="73" fillId="0" borderId="3" xfId="108" applyFont="1" applyBorder="1" applyAlignment="1">
      <alignment horizontal="center" vertical="center" wrapText="1"/>
    </xf>
    <xf numFmtId="0" fontId="0" fillId="0" borderId="3" xfId="0" applyFill="1" applyBorder="1" applyAlignment="1">
      <alignment horizontal="right"/>
    </xf>
  </cellXfs>
  <cellStyles count="128">
    <cellStyle name="20% — акцент1" xfId="62" builtinId="30" customBuiltin="1"/>
    <cellStyle name="20% — акцент1 2" xfId="89" xr:uid="{FBBE1B83-7514-44B0-A3ED-052E233C88C7}"/>
    <cellStyle name="20% — акцент1 3" xfId="110" xr:uid="{1F2BA801-92CE-439F-875F-2B6B6CB758C6}"/>
    <cellStyle name="20% — акцент2" xfId="66" builtinId="34" customBuiltin="1"/>
    <cellStyle name="20% — акцент2 2" xfId="92" xr:uid="{AEBCB8FA-C5BB-4311-A9C1-29F41106F3E9}"/>
    <cellStyle name="20% — акцент2 3" xfId="113" xr:uid="{7C2CFDC9-926E-4848-9D2C-AFF35EBEED94}"/>
    <cellStyle name="20% — акцент3" xfId="70" builtinId="38" customBuiltin="1"/>
    <cellStyle name="20% — акцент3 2" xfId="95" xr:uid="{A5AE9CAB-049B-40BD-A342-327002E308E6}"/>
    <cellStyle name="20% — акцент3 3" xfId="116" xr:uid="{7F9D24AD-9314-4788-8DE2-B8EF893E2553}"/>
    <cellStyle name="20% — акцент4" xfId="74" builtinId="42" customBuiltin="1"/>
    <cellStyle name="20% — акцент4 2" xfId="98" xr:uid="{DFE768C6-D185-4899-B9E7-41829FBD3493}"/>
    <cellStyle name="20% — акцент4 3" xfId="119" xr:uid="{0984F8F1-26D7-45B0-952F-D6CD7FE168D7}"/>
    <cellStyle name="20% — акцент5" xfId="78" builtinId="46" customBuiltin="1"/>
    <cellStyle name="20% — акцент5 2" xfId="101" xr:uid="{8FD80D29-02AD-4251-857B-C81B8CF84391}"/>
    <cellStyle name="20% — акцент5 3" xfId="122" xr:uid="{BB21AE82-33B3-46C2-9475-4C807B8257B1}"/>
    <cellStyle name="20% — акцент6" xfId="82" builtinId="50" customBuiltin="1"/>
    <cellStyle name="20% — акцент6 2" xfId="104" xr:uid="{BA6E2A91-81BC-420B-B158-5C60C7310A91}"/>
    <cellStyle name="20% — акцент6 3" xfId="125" xr:uid="{A15F8F38-9016-4574-A76B-041D3085C8BB}"/>
    <cellStyle name="20% – Акцентування1" xfId="6" xr:uid="{EED85DA9-C74B-49AA-AFA4-DF787E552D5C}"/>
    <cellStyle name="20% – Акцентування2" xfId="7" xr:uid="{5F8E1E28-D134-477D-B0C5-0AD53301FDD1}"/>
    <cellStyle name="20% – Акцентування3" xfId="8" xr:uid="{D1EE4930-1BC3-4624-BF2A-CBF014798956}"/>
    <cellStyle name="20% – Акцентування4" xfId="9" xr:uid="{1B4F06D4-7AEC-4511-A9BE-C8B3BFF5D775}"/>
    <cellStyle name="20% – Акцентування5" xfId="10" xr:uid="{BEFED619-C841-4AE3-B678-3F7AB4216026}"/>
    <cellStyle name="20% – Акцентування6" xfId="11" xr:uid="{DB71351F-D478-4D38-91F1-7D35BE6AE4E2}"/>
    <cellStyle name="40% — акцент1" xfId="63" builtinId="31" customBuiltin="1"/>
    <cellStyle name="40% — акцент1 2" xfId="90" xr:uid="{97E2BF3E-A75F-4B37-B59A-A037E3E84965}"/>
    <cellStyle name="40% — акцент1 3" xfId="111" xr:uid="{37A99A5F-6963-4798-97F4-C05B08559216}"/>
    <cellStyle name="40% — акцент2" xfId="67" builtinId="35" customBuiltin="1"/>
    <cellStyle name="40% — акцент2 2" xfId="93" xr:uid="{7A56A3D2-A6C9-4A36-8AF8-C5776A9E6855}"/>
    <cellStyle name="40% — акцент2 3" xfId="114" xr:uid="{645FBF38-FA7F-4FE5-B09F-3C6DCB8AF4D9}"/>
    <cellStyle name="40% — акцент3" xfId="71" builtinId="39" customBuiltin="1"/>
    <cellStyle name="40% — акцент3 2" xfId="96" xr:uid="{F3001228-E5BA-474A-8117-9DFF0C23FEE4}"/>
    <cellStyle name="40% — акцент3 3" xfId="117" xr:uid="{0B92EB43-FBA4-4B37-8873-0FA25EB1A624}"/>
    <cellStyle name="40% — акцент4" xfId="75" builtinId="43" customBuiltin="1"/>
    <cellStyle name="40% — акцент4 2" xfId="99" xr:uid="{C47A9C38-9486-4E96-A5D4-AB5C2BE7F988}"/>
    <cellStyle name="40% — акцент4 3" xfId="120" xr:uid="{801C6356-343B-4EB1-88FC-44DE073659F1}"/>
    <cellStyle name="40% — акцент5" xfId="79" builtinId="47" customBuiltin="1"/>
    <cellStyle name="40% — акцент5 2" xfId="102" xr:uid="{02473F2B-5487-45DE-A78F-D3E2088673C4}"/>
    <cellStyle name="40% — акцент5 3" xfId="123" xr:uid="{5D97C8CA-DBD8-4248-AE0B-28025498BF41}"/>
    <cellStyle name="40% — акцент6" xfId="83" builtinId="51" customBuiltin="1"/>
    <cellStyle name="40% — акцент6 2" xfId="105" xr:uid="{0A8E7DF6-FE1E-44CF-B7D7-1377242D056A}"/>
    <cellStyle name="40% — акцент6 3" xfId="126" xr:uid="{AACBFD88-DF2C-4350-A762-F00129B4E502}"/>
    <cellStyle name="40% – Акцентування1" xfId="12" xr:uid="{0251ACC4-5CC4-44F1-A124-D79DC4DF4A1C}"/>
    <cellStyle name="40% – Акцентування2" xfId="13" xr:uid="{E415DDA2-3FC7-42D3-AFF4-DA9A14C4739D}"/>
    <cellStyle name="40% – Акцентування3" xfId="14" xr:uid="{591A2730-7D01-4D66-9EBC-A17F54C07FB0}"/>
    <cellStyle name="40% – Акцентування4" xfId="15" xr:uid="{DF3814CB-0F7E-49F9-AEA0-D2840561279B}"/>
    <cellStyle name="40% – Акцентування5" xfId="16" xr:uid="{3E273FF5-FF2C-4707-B927-566818476716}"/>
    <cellStyle name="40% – Акцентування6" xfId="17" xr:uid="{76D45D1F-1B58-4A33-AB06-7C35945B0999}"/>
    <cellStyle name="60% — акцент1" xfId="64" builtinId="32" customBuiltin="1"/>
    <cellStyle name="60% — акцент1 2" xfId="91" xr:uid="{B744A8B1-B619-49DF-935B-D6026FD5F522}"/>
    <cellStyle name="60% — акцент1 3" xfId="112" xr:uid="{0B6196B8-BB61-4DCE-A1DF-C266A0111906}"/>
    <cellStyle name="60% — акцент2" xfId="68" builtinId="36" customBuiltin="1"/>
    <cellStyle name="60% — акцент2 2" xfId="94" xr:uid="{5B075A16-CDB5-4003-8F87-E7D440F0B7AA}"/>
    <cellStyle name="60% — акцент2 3" xfId="115" xr:uid="{A6754C3D-0CC1-48BC-9CF6-5D933A0E875F}"/>
    <cellStyle name="60% — акцент3" xfId="72" builtinId="40" customBuiltin="1"/>
    <cellStyle name="60% — акцент3 2" xfId="97" xr:uid="{14AB62C8-2E6E-4205-880A-C838FAEE5AFE}"/>
    <cellStyle name="60% — акцент3 3" xfId="118" xr:uid="{5F253E66-0142-46DF-8AD3-B48F27593923}"/>
    <cellStyle name="60% — акцент4" xfId="76" builtinId="44" customBuiltin="1"/>
    <cellStyle name="60% — акцент4 2" xfId="100" xr:uid="{7DF7F4A4-EFE0-4D41-94C8-DDE9FF2C0DB6}"/>
    <cellStyle name="60% — акцент4 3" xfId="121" xr:uid="{27C12084-A7F2-4C78-91A4-2ABA3B2C9462}"/>
    <cellStyle name="60% — акцент5" xfId="80" builtinId="48" customBuiltin="1"/>
    <cellStyle name="60% — акцент5 2" xfId="103" xr:uid="{83A0C1AE-C3CA-4B37-83FA-E237ACA2EC9A}"/>
    <cellStyle name="60% — акцент5 3" xfId="124" xr:uid="{844E81C7-6D3A-4562-9044-C74B0B121B55}"/>
    <cellStyle name="60% — акцент6" xfId="84" builtinId="52" customBuiltin="1"/>
    <cellStyle name="60% — акцент6 2" xfId="106" xr:uid="{0DB24CC9-1BDB-4361-AC21-AF986E68E0BA}"/>
    <cellStyle name="60% — акцент6 3" xfId="127" xr:uid="{6C217B5F-74A3-4248-A5F9-33517AAD46C3}"/>
    <cellStyle name="60% – Акцентування1" xfId="18" xr:uid="{BC6D03D5-21E2-495C-8934-A809EE39A4E1}"/>
    <cellStyle name="60% – Акцентування2" xfId="19" xr:uid="{B400039B-2299-4279-9BE0-436880C9A787}"/>
    <cellStyle name="60% – Акцентування3" xfId="20" xr:uid="{ED1C7944-E29C-4163-916B-E88AB0C7964F}"/>
    <cellStyle name="60% – Акцентування4" xfId="21" xr:uid="{C9F1CF0B-D271-4D06-9BCC-A84E176C9848}"/>
    <cellStyle name="60% – Акцентування5" xfId="22" xr:uid="{01E6CEB3-0D02-4DDB-B6FF-F8C3A646720F}"/>
    <cellStyle name="60% – Акцентування6" xfId="23" xr:uid="{20CC793E-302B-467C-AB1F-5906997F93EB}"/>
    <cellStyle name="Акцент1" xfId="61" builtinId="29" customBuiltin="1"/>
    <cellStyle name="Акцент2" xfId="65" builtinId="33" customBuiltin="1"/>
    <cellStyle name="Акцент3" xfId="69" builtinId="37" customBuiltin="1"/>
    <cellStyle name="Акцент4" xfId="73" builtinId="41" customBuiltin="1"/>
    <cellStyle name="Акцент5" xfId="77" builtinId="45" customBuiltin="1"/>
    <cellStyle name="Акцент6" xfId="81" builtinId="49" customBuiltin="1"/>
    <cellStyle name="Акцентування1" xfId="24" xr:uid="{4BEFD4D2-37C2-4ED8-B5FD-8EDEE34443D4}"/>
    <cellStyle name="Акцентування2" xfId="25" xr:uid="{097E3BB2-99CC-48A8-A07C-905F9A4E3ACC}"/>
    <cellStyle name="Акцентування3" xfId="26" xr:uid="{F74BBB9F-FF58-43CF-BAA4-58033AF45FE4}"/>
    <cellStyle name="Акцентування4" xfId="27" xr:uid="{9CF7CCCE-FA18-468B-8AF8-86C5E586A1DD}"/>
    <cellStyle name="Акцентування5" xfId="28" xr:uid="{BE19AE73-910C-4E19-AFF7-1DDA074EA965}"/>
    <cellStyle name="Акцентування6" xfId="29" xr:uid="{1BDE9C84-C677-4BD8-BE03-8EDD3DF814A3}"/>
    <cellStyle name="Ввід" xfId="30" xr:uid="{269A1A2C-2EBF-4155-AA2C-1D9401069AE2}"/>
    <cellStyle name="Ввод " xfId="53" builtinId="20" customBuiltin="1"/>
    <cellStyle name="Вывод" xfId="54" builtinId="21" customBuiltin="1"/>
    <cellStyle name="Вычисление" xfId="55" builtinId="22" customBuiltin="1"/>
    <cellStyle name="Гарний" xfId="31" xr:uid="{DA4A5D8F-C272-4334-B7E6-D872D723359F}"/>
    <cellStyle name="Гиперссылка" xfId="2" builtinId="8"/>
    <cellStyle name="Гиперссылка 2" xfId="4" xr:uid="{93FF3A2E-5CB4-4525-A8E7-84666896EFEC}"/>
    <cellStyle name="Заголовок 1" xfId="46" builtinId="16" customBuiltin="1"/>
    <cellStyle name="Заголовок 2" xfId="47" builtinId="17" customBuiltin="1"/>
    <cellStyle name="Заголовок 3" xfId="48" builtinId="18" customBuiltin="1"/>
    <cellStyle name="Заголовок 4" xfId="49" builtinId="19" customBuiltin="1"/>
    <cellStyle name="Звичайний 2" xfId="3" xr:uid="{7DE990C3-EFB3-43C2-9695-005BA17B8F1F}"/>
    <cellStyle name="Зв'язана клітинка" xfId="32" xr:uid="{B40FBB1A-EF13-4CF8-AA3E-450632A5278F}"/>
    <cellStyle name="Итог" xfId="60" builtinId="25" customBuiltin="1"/>
    <cellStyle name="Контрольна клітинка" xfId="33" xr:uid="{17A02213-0638-43AD-87D5-6B5D4A2F6A21}"/>
    <cellStyle name="Контрольная ячейка" xfId="57" builtinId="23" customBuiltin="1"/>
    <cellStyle name="Назва" xfId="34" xr:uid="{46829842-987F-499B-9E19-AC567711074B}"/>
    <cellStyle name="Название" xfId="45" builtinId="15" customBuiltin="1"/>
    <cellStyle name="Нейтральний" xfId="35" xr:uid="{7CC75DB1-B445-4641-A259-472D6F0C317C}"/>
    <cellStyle name="Нейтральный" xfId="52" builtinId="28" customBuiltin="1"/>
    <cellStyle name="Обчислення" xfId="36" xr:uid="{7DF8567C-B291-47E6-8900-8D9B62DA8113}"/>
    <cellStyle name="Обычный" xfId="0" builtinId="0"/>
    <cellStyle name="Обычный 2" xfId="1" xr:uid="{3717A654-B1B1-4DFB-9072-32EF9C9DCC30}"/>
    <cellStyle name="Обычный 3" xfId="5" xr:uid="{2D0E68BF-8FE7-42CC-B68C-C70630E0718D}"/>
    <cellStyle name="Обычный 3 2" xfId="107" xr:uid="{815AF50E-3F4C-43B8-8C86-171311BBC8A9}"/>
    <cellStyle name="Обычный 4" xfId="44" xr:uid="{271D75F2-F06C-473F-ABB9-BCE9AD812CAC}"/>
    <cellStyle name="Обычный 5" xfId="85" xr:uid="{13BA02C7-6B5E-4945-8D5E-3E0B6E3C31F9}"/>
    <cellStyle name="Обычный 6" xfId="43" xr:uid="{0CFB6B43-611C-4FB3-AA85-191AF3151F74}"/>
    <cellStyle name="Обычный 7" xfId="87" xr:uid="{D27D4E99-752E-4C85-A2D8-D8BAC00CB60A}"/>
    <cellStyle name="Обычный 8" xfId="108" xr:uid="{4AD2F104-5254-40B0-BDB1-1DB5EF16AA4F}"/>
    <cellStyle name="Підсумок" xfId="37" xr:uid="{9CF350E5-138F-4710-880D-E7950A0B72DA}"/>
    <cellStyle name="Плохой" xfId="51" builtinId="27" customBuiltin="1"/>
    <cellStyle name="Поганий" xfId="38" xr:uid="{B47ABF9E-0AAF-4D22-9DB0-F4FD1D2ED3DC}"/>
    <cellStyle name="Пояснение" xfId="59" builtinId="53" customBuiltin="1"/>
    <cellStyle name="Примечание 2" xfId="86" xr:uid="{237CDA14-98F8-4B01-B404-C9F1A43ED893}"/>
    <cellStyle name="Примечание 3" xfId="88" xr:uid="{2EC6F66A-7133-4FEF-9EAE-B4A880CB6E2A}"/>
    <cellStyle name="Примечание 4" xfId="109" xr:uid="{3AD8AE1C-596B-46FB-A487-90C29212F79E}"/>
    <cellStyle name="Примітка" xfId="39" xr:uid="{2B8E0599-DE01-47D1-A690-E7F11BE002BE}"/>
    <cellStyle name="Результат" xfId="40" xr:uid="{0F79FBDE-E04C-4B30-89CA-73F54B577921}"/>
    <cellStyle name="Связанная ячейка" xfId="56" builtinId="24" customBuiltin="1"/>
    <cellStyle name="Текст попередження" xfId="41" xr:uid="{853B292C-87A3-483C-BBBA-2C0BBD7A8B53}"/>
    <cellStyle name="Текст пояснення" xfId="42" xr:uid="{F8D114E2-C1F8-422C-9472-266ED547D7BF}"/>
    <cellStyle name="Текст предупреждения" xfId="58" builtinId="11" customBuiltin="1"/>
    <cellStyle name="Хороший" xfId="50" builtinId="26" customBuiltin="1"/>
  </cellStyles>
  <dxfs count="214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3AA465"/>
      </font>
    </dxf>
    <dxf>
      <font>
        <color rgb="FFFF0000"/>
      </font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0" formatCode="General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164" formatCode="0.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0" formatCode="General"/>
      <fill>
        <patternFill patternType="solid">
          <fgColor indexed="64"/>
          <bgColor rgb="FFFFFFFF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164" formatCode="0.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1" formatCode="0"/>
      <fill>
        <patternFill patternType="solid">
          <fgColor indexed="64"/>
          <bgColor rgb="FFFFFFFF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alignment horizontal="center" vertical="center" textRotation="0" indent="0" justifyLastLine="0" shrinkToFit="0" readingOrder="0"/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charset val="204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B309FB4-01B6-407C-9012-0924904972A2}" name="Таблица145" displayName="Таблица145" ref="B6:D14" totalsRowShown="0" headerRowDxfId="213" dataDxfId="211" headerRowBorderDxfId="212" tableBorderDxfId="210" totalsRowBorderDxfId="209">
  <tableColumns count="3">
    <tableColumn id="2" xr3:uid="{81897CD1-BA92-46F3-8557-1F75995B42A4}" name="2022" dataDxfId="208"/>
    <tableColumn id="3" xr3:uid="{8174C47C-2207-49F1-9B8E-9F3337427376}" name="2023" dataDxfId="207"/>
    <tableColumn id="1" xr3:uid="{DEB2A26C-509D-431B-BA01-F373F653567B}" name="%" dataDxfId="202" dataCellStyle="Гиперссылка">
      <calculatedColumnFormula>Таблица145[[#This Row],[2023]]*100/Таблица145[[#This Row],[2022]]-100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0D81243-E23A-46EA-86AC-34A8223DD0F5}" name="Таблица1452" displayName="Таблица1452" ref="B6:D31" totalsRowShown="0" headerRowDxfId="206" dataDxfId="198" headerRowBorderDxfId="205" tableBorderDxfId="204" totalsRowBorderDxfId="203">
  <tableColumns count="3">
    <tableColumn id="2" xr3:uid="{1DD5458D-ECF3-41C5-846A-9AB01A8C88CB}" name="2022" dataDxfId="201" dataCellStyle="Гиперссылка 2"/>
    <tableColumn id="3" xr3:uid="{8EDBB546-C0E7-4625-9F5E-2C9D38A110A2}" name="2023" dataDxfId="200" dataCellStyle="Звичайний 2"/>
    <tableColumn id="1" xr3:uid="{AE829BE9-79F3-4C3F-AEA3-A1C4E1FF5652}" name="%" dataDxfId="199" dataCellStyle="Гиперссылка">
      <calculatedColumnFormula>Таблица1452[[#This Row],[2023]]*100/Таблица1452[[#This Row],[2022]]-100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../../../../../../../armor/pub/qform/d.php%3fdbname=EDTP&amp;sql=ID%20IN(select%20ID%20from%20dtp.i_dtp%20d%20where%20udln%20is%20null%20and%20dt%20between%20add_months(to_date('01.01.2023%2000:00:00','DD.MM.YYYY%20HH24:MI:SS'),-12)%20and%20add_months(to_date('31.03.2023%2023:59:59','DD.MM.YYYY%20HH24:MI:SS'),-12)and%20exists(select%200%20from%20dtp.i_dtp_pers%20where%20udln%20is%20null%20and%20age%20between%20'0'%20and%20'17'%20and%20substr(injur,1,1)%20in('1')%20and%20d.id%20=%20dtp_link)and%20(case%20when%20eo_org%20like%20'1385%25'%20then%20'13'||substr(eo_org,5,2)%20else%20eo_org%20end)%20like%20'1361%25')" TargetMode="External"/><Relationship Id="rId21" Type="http://schemas.openxmlformats.org/officeDocument/2006/relationships/hyperlink" Target="../../../../../../../armor/pub/qform/d.php%3fdbname=EDTP&amp;sql=ID%20IN(select%20ID%20from%20dtp.i_dtp%20d%20where%20udln%20is%20null%20and%20dt%20between%20add_months(to_date('01.01.2023%2000:00:00','DD.MM.YYYY%20HH24:MI:SS'),-12)%20and%20add_months(to_date('31.03.2023%2023:59:59','DD.MM.YYYY%20HH24:MI:SS'),-12)and%20exists(select%200%20from%20dtp.i_dtp_pers%20where%20udln%20is%20null%20and%20age%20between%20'0'%20and%20'17'%20and%20substr(injur,1,1)%20in('1')%20and%20d.id%20=%20dtp_link)and%20(case%20when%20eo_org%20like%20'1385%25'%20then%20'13'||substr(eo_org,5,2)%20else%20eo_org%20end)%20like%20'1312%25')" TargetMode="External"/><Relationship Id="rId42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and%20exists(select%200%20from%20dtp.i_dtp_pers%20where%20udln%20is%20null%20and%20age%20between%20'0'%20and%20'17'%20and%20substr(injur,1,1)%20in('2')%20and%20d.id%20=%20dtp_link)and%20(case%20when%20eo_org%20like%20'1385%25'%20then%20'13'||substr(eo_org,5,2)%20else%20eo_org%20end)%20like%20'1321%25')" TargetMode="External"/><Relationship Id="rId63" Type="http://schemas.openxmlformats.org/officeDocument/2006/relationships/hyperlink" Target="../../../../../../../armor/pub/qform/d.php%3fdbname=EDTP&amp;sql=ID%20IN(select%20ID%20from%20dtp.i_dtp%20d%20where%20udln%20is%20null%20and%20dt%20between%20add_months(to_date('01.01.2023%2000:00:00','DD.MM.YYYY%20HH24:MI:SS'),-12)%20and%20add_months(to_date('31.03.2023%2023:59:59','DD.MM.YYYY%20HH24:MI:SS'),-12)and%20exists(select%200%20from%20dtp.i_dtp_pers%20where%20udln%20is%20null%20and%20age%20between%20'0'%20and%20'17'%20and%20substr(injur,1,1)%20in('1')%20and%20d.id%20=%20dtp_link)and%20(case%20when%20eo_org%20like%20'1385%25'%20then%20'13'||substr(eo_org,5,2)%20else%20eo_org%20end)%20like%20'1330%25')" TargetMode="External"/><Relationship Id="rId84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and%20exists(select%200%20from%20dtp.i_dtp_pers%20where%20udln%20is%20null%20and%20age%20between%20'0'%20and%20'17'%20and%20substr(injur,1,1)%20in('2')%20and%20d.id%20=%20dtp_link)and%20(case%20when%20eo_org%20like%20'1385%25'%20then%20'13'||substr(eo_org,5,2)%20else%20eo_org%20end)%20like%20'1346%25')" TargetMode="External"/><Relationship Id="rId138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and%20exists(select%200%20from%20dtp.i_dtp_pers%20where%20udln%20is%20null%20and%20age%20between%20'0'%20and%20'17'%20and%20substr(injur,1,1)%20in('2')%20and%20d.id%20=%20dtp_link)and%20(case%20when%20eo_org%20like%20'1385%25'%20then%20'13'||substr(eo_org,5,2)%20else%20eo_org%20end)%20like%20'1368%25')" TargetMode="External"/><Relationship Id="rId159" Type="http://schemas.openxmlformats.org/officeDocument/2006/relationships/hyperlink" Target="../../../../../../../armor/pub/qform/d.php%3fdbname=EDTP&amp;sql=ID%20IN(select%20ID%20from%20dtp.i_dtp%20d%20where%20udln%20is%20null%20and%20dt%20between%20add_months(to_date('01.01.2023%2000:00:00','DD.MM.YYYY%20HH24:MI:SS'),-12)%20and%20add_months(to_date('31.03.2023%2023:59:59','DD.MM.YYYY%20HH24:MI:SS'),-12)and%20exists(select%200%20from%20dtp.i_dtp_pers%20where%20udln%20is%20null%20and%20age%20between%20'0'%20and%20'17'%20and%20substr(injur,1,1)%20in('1')%20and%20d.id%20=%20dtp_link)and%20(case%20when%20eo_org%20like%20'1385%25'%20then%20'13'||substr(eo_org,5,2)%20else%20eo_org%20end)%20like%20'1344%25')" TargetMode="External"/><Relationship Id="rId107" Type="http://schemas.openxmlformats.org/officeDocument/2006/relationships/hyperlink" Target="../../../../../../../armor/pub/qform/d.php%3fdbname=EDTP&amp;sql=ID%20IN(select%20ID%20from%20dtp.i_dtp%20d%20where%20udln%20is%20null%20and%20dt%20between%20add_months(to_date('01.01.2023%2000:00:00','DD.MM.YYYY%20HH24:MI:SS'),-12)%20and%20add_months(to_date('31.03.2023%2023:59:59','DD.MM.YYYY%20HH24:MI:SS'),-12)and%20exists(select%200%20from%20dtp.i_dtp_pers%20where%20udln%20is%20null%20and%20age%20between%20'0'%20and%20'17'%20and%20substr(injur,1,1)%20in('2')%20and%20d.id%20=%20dtp_link)and%20(case%20when%20eo_org%20like%20'1385%25'%20then%20'13'||substr(eo_org,5,2)%20else%20eo_org%20end)%20like%20'1356%25')" TargetMode="External"/><Relationship Id="rId11" Type="http://schemas.openxmlformats.org/officeDocument/2006/relationships/hyperlink" Target="../../../../../../../armor/pub/qform/d.php%3fdbname=EDTP&amp;sql=ID%20IN(select%20ID%20from%20dtp.i_dtp%20d%20where%20udln%20is%20null%20and%20dt%20between%20add_months(to_date('01.01.2023%2000:00:00','DD.MM.YYYY%20HH24:MI:SS'),-12)%20and%20add_months(to_date('31.03.2023%2023:59:59','DD.MM.YYYY%20HH24:MI:SS'),-12)and%20exists(select%200%20from%20dtp.i_dtp_pers%20where%20udln%20is%20null%20and%20age%20between%20'0'%20and%20'17'%20and%20substr(injur,1,1)%20in('2')%20and%20d.id%20=%20dtp_link)and%20(case%20when%20eo_org%20like%20'1385%25'%20then%20'13'||substr(eo_org,5,2)%20else%20eo_org%20end)%20like%20'1305%25')" TargetMode="External"/><Relationship Id="rId32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18%25')" TargetMode="External"/><Relationship Id="rId53" Type="http://schemas.openxmlformats.org/officeDocument/2006/relationships/hyperlink" Target="../../../../../../../armor/pub/qform/d.php%3fdbname=EDTP&amp;sql=ID%20IN(select%20ID%20from%20dtp.i_dtp%20d%20where%20udln%20is%20null%20and%20dt%20between%20add_months(to_date('01.01.2023%2000:00:00','DD.MM.YYYY%20HH24:MI:SS'),-12)%20and%20add_months(to_date('31.03.2023%2023:59:59','DD.MM.YYYY%20HH24:MI:SS'),-12)and%20exists(select%200%20from%20dtp.i_dtp_pers%20where%20udln%20is%20null%20and%20age%20between%20'0'%20and%20'17'%20and%20substr(injur,1,1)%20in('2')%20and%20d.id%20=%20dtp_link)and%20(case%20when%20eo_org%20like%20'1385%25'%20then%20'13'||substr(eo_org,5,2)%20else%20eo_org%20end)%20like%20'1326%25')" TargetMode="External"/><Relationship Id="rId74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09%25')" TargetMode="External"/><Relationship Id="rId128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65%25')" TargetMode="External"/><Relationship Id="rId149" Type="http://schemas.openxmlformats.org/officeDocument/2006/relationships/hyperlink" Target="../../../../../../../armor/pub/qform/d.php%3fdbname=EDTP&amp;sql=ID%20IN(select%20ID%20from%20dtp.i_dtp%20d%20where%20udln%20is%20null%20and%20dt%20between%20add_months(to_date('01.01.2023%2000:00:00','DD.MM.YYYY%20HH24:MI:SS'),-12)%20and%20add_months(to_date('31.03.2023%2023:59:59','DD.MM.YYYY%20HH24:MI:SS'),-12)and%20exists(select%200%20from%20dtp.i_dtp_pers%20where%20udln%20is%20null%20and%20age%20between%20'0'%20and%20'17'%20and%20substr(injur,1,1)%20in('2')%20and%20d.id%20=%20dtp_link)and%20(case%20when%20eo_org%20like%20'1385%25'%20then%20'13'||substr(eo_org,5,2)%20else%20eo_org%20end)%20like%20'1374%25')" TargetMode="External"/><Relationship Id="rId5" Type="http://schemas.openxmlformats.org/officeDocument/2006/relationships/hyperlink" Target="../../../../../../../armor/pub/qform/d.php%3fdbname=EDTP&amp;sql=ID%20IN(select%20ID%20from%20dtp.i_dtp%20d%20where%20udln%20is%20null%20and%20dt%20between%20add_months(to_date('01.01.2023%2000:00:00','DD.MM.YYYY%20HH24:MI:SS'),-12)%20and%20add_months(to_date('31.03.2023%2023:59:59','DD.MM.YYYY%20HH24:MI:SS'),-12)and%20exists(select%200%20from%20dtp.i_dtp_pers%20where%20udln%20is%20null%20and%20age%20between%20'0'%20and%20'17'%20and%20substr(injur,1,1)%20in('2')%20and%20d.id%20=%20dtp_link)and%20(case%20when%20eo_org%20like%20'1385%25'%20then%20'13'||substr(eo_org,5,2)%20else%20eo_org%20end)%20like%20'1343%25')" TargetMode="External"/><Relationship Id="rId95" Type="http://schemas.openxmlformats.org/officeDocument/2006/relationships/hyperlink" Target="../../../../../../../armor/pub/qform/d.php%3fdbname=EDTP&amp;sql=ID%20IN(select%20ID%20from%20dtp.i_dtp%20d%20where%20udln%20is%20null%20and%20dt%20between%20add_months(to_date('01.01.2023%2000:00:00','DD.MM.YYYY%20HH24:MI:SS'),-12)%20and%20add_months(to_date('31.03.2023%2023:59:59','DD.MM.YYYY%20HH24:MI:SS'),-12)and%20exists(select%200%20from%20dtp.i_dtp_pers%20where%20udln%20is%20null%20and%20age%20between%20'0'%20and%20'17'%20and%20substr(injur,1,1)%20in('2')%20and%20d.id%20=%20dtp_link)and%20(case%20when%20eo_org%20like%20'1385%25'%20then%20'13'||substr(eo_org,5,2)%20else%20eo_org%20end)%20like%20'1351%25')" TargetMode="External"/><Relationship Id="rId160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and%20exists(select%200%20from%20dtp.i_dtp_pers%20where%20udln%20is%20null%20and%20age%20between%20'0'%20and%20'17'%20and%20substr(injur,1,1)%20in('1')%20and%20d.id%20=%20dtp_link)and%20(case%20when%20eo_org%20like%20'1385%25'%20then%20'13'||substr(eo_org,5,2)%20else%20eo_org%20end)%20like%20'1344%25')" TargetMode="External"/><Relationship Id="rId22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and%20exists(select%200%20from%20dtp.i_dtp_pers%20where%20udln%20is%20null%20and%20age%20between%20'0'%20and%20'17'%20and%20substr(injur,1,1)%20in('1')%20and%20d.id%20=%20dtp_link)and%20(case%20when%20eo_org%20like%20'1385%25'%20then%20'13'||substr(eo_org,5,2)%20else%20eo_org%20end)%20like%20'1312%25')" TargetMode="External"/><Relationship Id="rId43" Type="http://schemas.openxmlformats.org/officeDocument/2006/relationships/hyperlink" Target="../../../../../../../armor/pub/qform/d.php%3fdbname=EDTP&amp;sql=ID%20IN(select%20ID%20from%20dtp.i_dtp%20d%20where%20udln%20is%20null%20and%20dt%20between%20add_months(to_date('01.01.2023%2000:00:00','DD.MM.YYYY%20HH24:MI:SS'),-12)%20and%20add_months(to_date('31.03.2023%2023:59:59','DD.MM.YYYY%20HH24:MI:SS'),-12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23%25')" TargetMode="External"/><Relationship Id="rId64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and%20exists(select%200%20from%20dtp.i_dtp_pers%20where%20udln%20is%20null%20and%20age%20between%20'0'%20and%20'17'%20and%20substr(injur,1,1)%20in('1')%20and%20d.id%20=%20dtp_link)and%20(case%20when%20eo_org%20like%20'1385%25'%20then%20'13'||substr(eo_org,5,2)%20else%20eo_org%20end)%20like%20'1330%25')" TargetMode="External"/><Relationship Id="rId118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and%20exists(select%200%20from%20dtp.i_dtp_pers%20where%20udln%20is%20null%20and%20age%20between%20'0'%20and%20'17'%20and%20substr(injur,1,1)%20in('1')%20and%20d.id%20=%20dtp_link)and%20(case%20when%20eo_org%20like%20'1385%25'%20then%20'13'||substr(eo_org,5,2)%20else%20eo_org%20end)%20like%20'1361%25')" TargetMode="External"/><Relationship Id="rId139" Type="http://schemas.openxmlformats.org/officeDocument/2006/relationships/hyperlink" Target="../../../../../../../armor/pub/qform/d.php%3fdbname=EDTP&amp;sql=ID%20IN(select%20ID%20from%20dtp.i_dtp%20d%20where%20udln%20is%20null%20and%20dt%20between%20add_months(to_date('01.01.2023%2000:00:00','DD.MM.YYYY%20HH24:MI:SS'),-12)%20and%20add_months(to_date('31.03.2023%2023:59:59','DD.MM.YYYY%20HH24:MI:SS'),-12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71%25')" TargetMode="External"/><Relationship Id="rId85" Type="http://schemas.openxmlformats.org/officeDocument/2006/relationships/hyperlink" Target="../../../../../../../armor/pub/qform/d.php%3fdbname=EDTP&amp;sql=ID%20IN(select%20ID%20from%20dtp.i_dtp%20d%20where%20udln%20is%20null%20and%20dt%20between%20add_months(to_date('01.01.2023%2000:00:00','DD.MM.YYYY%20HH24:MI:SS'),-12)%20and%20add_months(to_date('31.03.2023%2023:59:59','DD.MM.YYYY%20HH24:MI:SS'),-12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48%25')" TargetMode="External"/><Relationship Id="rId150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and%20exists(select%200%20from%20dtp.i_dtp_pers%20where%20udln%20is%20null%20and%20age%20between%20'0'%20and%20'17'%20and%20substr(injur,1,1)%20in('2')%20and%20d.id%20=%20dtp_link)and%20(case%20when%20eo_org%20like%20'1385%25'%20then%20'13'||substr(eo_org,5,2)%20else%20eo_org%20end)%20like%20'1374%25')" TargetMode="External"/><Relationship Id="rId12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and%20exists(select%200%20from%20dtp.i_dtp_pers%20where%20udln%20is%20null%20and%20age%20between%20'0'%20and%20'17'%20and%20substr(injur,1,1)%20in('2')%20and%20d.id%20=%20dtp_link)and%20(case%20when%20eo_org%20like%20'1385%25'%20then%20'13'||substr(eo_org,5,2)%20else%20eo_org%20end)%20like%20'1305%25')" TargetMode="External"/><Relationship Id="rId33" Type="http://schemas.openxmlformats.org/officeDocument/2006/relationships/hyperlink" Target="../../../../../../../armor/pub/qform/d.php%3fdbname=EDTP&amp;sql=ID%20IN(select%20ID%20from%20dtp.i_dtp%20d%20where%20udln%20is%20null%20and%20dt%20between%20add_months(to_date('01.01.2023%2000:00:00','DD.MM.YYYY%20HH24:MI:SS'),-12)%20and%20add_months(to_date('31.03.2023%2023:59:59','DD.MM.YYYY%20HH24:MI:SS'),-12)and%20exists(select%200%20from%20dtp.i_dtp_pers%20where%20udln%20is%20null%20and%20age%20between%20'0'%20and%20'17'%20and%20substr(injur,1,1)%20in('1')%20and%20d.id%20=%20dtp_link)and%20(case%20when%20eo_org%20like%20'1385%25'%20then%20'13'||substr(eo_org,5,2)%20else%20eo_org%20end)%20like%20'1318%25')" TargetMode="External"/><Relationship Id="rId108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and%20exists(select%200%20from%20dtp.i_dtp_pers%20where%20udln%20is%20null%20and%20age%20between%20'0'%20and%20'17'%20and%20substr(injur,1,1)%20in('2')%20and%20d.id%20=%20dtp_link)and%20(case%20when%20eo_org%20like%20'1385%25'%20then%20'13'||substr(eo_org,5,2)%20else%20eo_org%20end)%20like%20'1356%25')" TargetMode="External"/><Relationship Id="rId129" Type="http://schemas.openxmlformats.org/officeDocument/2006/relationships/hyperlink" Target="../../../../../../../armor/pub/qform/d.php%3fdbname=EDTP&amp;sql=ID%20IN(select%20ID%20from%20dtp.i_dtp%20d%20where%20udln%20is%20null%20and%20dt%20between%20add_months(to_date('01.01.2023%2000:00:00','DD.MM.YYYY%20HH24:MI:SS'),-12)%20and%20add_months(to_date('31.03.2023%2023:59:59','DD.MM.YYYY%20HH24:MI:SS'),-12)and%20exists(select%200%20from%20dtp.i_dtp_pers%20where%20udln%20is%20null%20and%20age%20between%20'0'%20and%20'17'%20and%20substr(injur,1,1)%20in('1')%20and%20d.id%20=%20dtp_link)and%20(case%20when%20eo_org%20like%20'1385%25'%20then%20'13'||substr(eo_org,5,2)%20else%20eo_org%20end)%20like%20'1365%25')" TargetMode="External"/><Relationship Id="rId54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and%20exists(select%200%20from%20dtp.i_dtp_pers%20where%20udln%20is%20null%20and%20age%20between%20'0'%20and%20'17'%20and%20substr(injur,1,1)%20in('2')%20and%20d.id%20=%20dtp_link)and%20(case%20when%20eo_org%20like%20'1385%25'%20then%20'13'||substr(eo_org,5,2)%20else%20eo_org%20end)%20like%20'1326%25')" TargetMode="External"/><Relationship Id="rId70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and%20exists(select%200%20from%20dtp.i_dtp_pers%20where%20udln%20is%20null%20and%20age%20between%20'0'%20and%20'17'%20and%20substr(injur,1,1)%20in('1')%20and%20d.id%20=%20dtp_link)and%20(case%20when%20eo_org%20like%20'1385%25'%20then%20'13'||substr(eo_org,5,2)%20else%20eo_org%20end)%20like%20'1335%25')" TargetMode="External"/><Relationship Id="rId75" Type="http://schemas.openxmlformats.org/officeDocument/2006/relationships/hyperlink" Target="../../../../../../../armor/pub/qform/d.php%3fdbname=EDTP&amp;sql=ID%20IN(select%20ID%20from%20dtp.i_dtp%20d%20where%20udln%20is%20null%20and%20dt%20between%20add_months(to_date('01.01.2023%2000:00:00','DD.MM.YYYY%20HH24:MI:SS'),-12)%20and%20add_months(to_date('31.03.2023%2023:59:59','DD.MM.YYYY%20HH24:MI:SS'),-12)and%20exists(select%200%20from%20dtp.i_dtp_pers%20where%20udln%20is%20null%20and%20age%20between%20'0'%20and%20'17'%20and%20substr(injur,1,1)%20in('1')%20and%20d.id%20=%20dtp_link)and%20(case%20when%20eo_org%20like%20'1385%25'%20then%20'13'||substr(eo_org,5,2)%20else%20eo_org%20end)%20like%20'1309%25')" TargetMode="External"/><Relationship Id="rId91" Type="http://schemas.openxmlformats.org/officeDocument/2006/relationships/hyperlink" Target="../../../../../../../armor/pub/qform/d.php%3fdbname=EDTP&amp;sql=ID%20IN(select%20ID%20from%20dtp.i_dtp%20d%20where%20udln%20is%20null%20and%20dt%20between%20add_months(to_date('01.01.2023%2000:00:00','DD.MM.YYYY%20HH24:MI:SS'),-12)%20and%20add_months(to_date('31.03.2023%2023:59:59','DD.MM.YYYY%20HH24:MI:SS'),-12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51%25')" TargetMode="External"/><Relationship Id="rId96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and%20exists(select%200%20from%20dtp.i_dtp_pers%20where%20udln%20is%20null%20and%20age%20between%20'0'%20and%20'17'%20and%20substr(injur,1,1)%20in('2')%20and%20d.id%20=%20dtp_link)and%20(case%20when%20eo_org%20like%20'1385%25'%20then%20'13'||substr(eo_org,5,2)%20else%20eo_org%20end)%20like%20'1351%25')" TargetMode="External"/><Relationship Id="rId140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71%25')" TargetMode="External"/><Relationship Id="rId145" Type="http://schemas.openxmlformats.org/officeDocument/2006/relationships/hyperlink" Target="../../../../../../../armor/pub/qform/d.php%3fdbname=EDTP&amp;sql=ID%20IN(select%20ID%20from%20dtp.i_dtp%20d%20where%20udln%20is%20null%20and%20dt%20between%20add_months(to_date('01.01.2023%2000:00:00','DD.MM.YYYY%20HH24:MI:SS'),-12)%20and%20add_months(to_date('31.03.2023%2023:59:59','DD.MM.YYYY%20HH24:MI:SS'),-12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74%25')" TargetMode="External"/><Relationship Id="rId161" Type="http://schemas.openxmlformats.org/officeDocument/2006/relationships/hyperlink" Target="../../../../../../../armor/pub/qform/d.php%3fdbname=EDTP&amp;sql=ID%20IN(select%20ID%20from%20dtp.i_dtp%20d%20where%20udln%20is%20null%20and%20dt%20between%20add_months(to_date('01.01.2023%2000:00:00','DD.MM.YYYY%20HH24:MI:SS'),-12)%20and%20add_months(to_date('31.03.2023%2023:59:59','DD.MM.YYYY%20HH24:MI:SS'),-12)and%20exists(select%200%20from%20dtp.i_dtp_pers%20where%20udln%20is%20null%20and%20age%20between%20'0'%20and%20'17'%20and%20substr(injur,1,1)%20in('2')%20and%20d.id%20=%20dtp_link)and%20(case%20when%20eo_org%20like%20'1385%25'%20then%20'13'||substr(eo_org,5,2)%20else%20eo_org%20end)%20like%20'1344%25')" TargetMode="External"/><Relationship Id="rId166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and%20exists(select%200%20from%20dtp.i_dtp_pers%20where%20udln%20is%20null%20and%20age%20between%20'0'%20and%20'17'%20and%20substr(injur,1,1)%20in('1')%20and%20d.id%20=%20dtp_link)and%20(case%20when%20eo_org%20like%20'1385%25'%20then%20'13'||substr(eo_org,5,2)%20else%20eo_org%20end)%20like%20'%25%25')" TargetMode="External"/><Relationship Id="rId1" Type="http://schemas.openxmlformats.org/officeDocument/2006/relationships/hyperlink" Target="../../../../../../../armor/pub/qform/d.php%3fdbname=EDTP&amp;sql=ID%20IN(select%20ID%20from%20dtp.i_dtp%20d%20where%20udln%20is%20null%20and%20dt%20between%20add_months(to_date('01.01.2023%2000:00:00','DD.MM.YYYY%20HH24:MI:SS'),-12)%20and%20add_months(to_date('31.03.2023%2023:59:59','DD.MM.YYYY%20HH24:MI:SS'),-12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43%25')" TargetMode="External"/><Relationship Id="rId6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and%20exists(select%200%20from%20dtp.i_dtp_pers%20where%20udln%20is%20null%20and%20age%20between%20'0'%20and%20'17'%20and%20substr(injur,1,1)%20in('2')%20and%20d.id%20=%20dtp_link)and%20(case%20when%20eo_org%20like%20'1385%25'%20then%20'13'||substr(eo_org,5,2)%20else%20eo_org%20end)%20like%20'1343%25')" TargetMode="External"/><Relationship Id="rId23" Type="http://schemas.openxmlformats.org/officeDocument/2006/relationships/hyperlink" Target="../../../../../../../armor/pub/qform/d.php%3fdbname=EDTP&amp;sql=ID%20IN(select%20ID%20from%20dtp.i_dtp%20d%20where%20udln%20is%20null%20and%20dt%20between%20add_months(to_date('01.01.2023%2000:00:00','DD.MM.YYYY%20HH24:MI:SS'),-12)%20and%20add_months(to_date('31.03.2023%2023:59:59','DD.MM.YYYY%20HH24:MI:SS'),-12)and%20exists(select%200%20from%20dtp.i_dtp_pers%20where%20udln%20is%20null%20and%20age%20between%20'0'%20and%20'17'%20and%20substr(injur,1,1)%20in('2')%20and%20d.id%20=%20dtp_link)and%20(case%20when%20eo_org%20like%20'1385%25'%20then%20'13'||substr(eo_org,5,2)%20else%20eo_org%20end)%20like%20'1312%25')" TargetMode="External"/><Relationship Id="rId28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and%20exists(select%200%20from%20dtp.i_dtp_pers%20where%20udln%20is%20null%20and%20age%20between%20'0'%20and%20'17'%20and%20substr(injur,1,1)%20in('1')%20and%20d.id%20=%20dtp_link)and%20(case%20when%20eo_org%20like%20'1385%25'%20then%20'13'||substr(eo_org,5,2)%20else%20eo_org%20end)%20like%20'1314%25')" TargetMode="External"/><Relationship Id="rId49" Type="http://schemas.openxmlformats.org/officeDocument/2006/relationships/hyperlink" Target="../../../../../../../armor/pub/qform/d.php%3fdbname=EDTP&amp;sql=ID%20IN(select%20ID%20from%20dtp.i_dtp%20d%20where%20udln%20is%20null%20and%20dt%20between%20add_months(to_date('01.01.2023%2000:00:00','DD.MM.YYYY%20HH24:MI:SS'),-12)%20and%20add_months(to_date('31.03.2023%2023:59:59','DD.MM.YYYY%20HH24:MI:SS'),-12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26%25')" TargetMode="External"/><Relationship Id="rId114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and%20exists(select%200%20from%20dtp.i_dtp_pers%20where%20udln%20is%20null%20and%20age%20between%20'0'%20and%20'17'%20and%20substr(injur,1,1)%20in('2')%20and%20d.id%20=%20dtp_link)and%20(case%20when%20eo_org%20like%20'1385%25'%20then%20'13'||substr(eo_org,5,2)%20else%20eo_org%20end)%20like%20'1359%25')" TargetMode="External"/><Relationship Id="rId119" Type="http://schemas.openxmlformats.org/officeDocument/2006/relationships/hyperlink" Target="../../../../../../../armor/pub/qform/d.php%3fdbname=EDTP&amp;sql=ID%20IN(select%20ID%20from%20dtp.i_dtp%20d%20where%20udln%20is%20null%20and%20dt%20between%20add_months(to_date('01.01.2023%2000:00:00','DD.MM.YYYY%20HH24:MI:SS'),-12)%20and%20add_months(to_date('31.03.2023%2023:59:59','DD.MM.YYYY%20HH24:MI:SS'),-12)and%20exists(select%200%20from%20dtp.i_dtp_pers%20where%20udln%20is%20null%20and%20age%20between%20'0'%20and%20'17'%20and%20substr(injur,1,1)%20in('2')%20and%20d.id%20=%20dtp_link)and%20(case%20when%20eo_org%20like%20'1385%25'%20then%20'13'||substr(eo_org,5,2)%20else%20eo_org%20end)%20like%20'1361%25')" TargetMode="External"/><Relationship Id="rId44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23%25')" TargetMode="External"/><Relationship Id="rId60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and%20exists(select%200%20from%20dtp.i_dtp_pers%20where%20udln%20is%20null%20and%20age%20between%20'0'%20and%20'17'%20and%20substr(injur,1,1)%20in('2')%20and%20d.id%20=%20dtp_link)and%20(case%20when%20eo_org%20like%20'1385%25'%20then%20'13'||substr(eo_org,5,2)%20else%20eo_org%20end)%20like%20'1332%25')" TargetMode="External"/><Relationship Id="rId65" Type="http://schemas.openxmlformats.org/officeDocument/2006/relationships/hyperlink" Target="../../../../../../../armor/pub/qform/d.php%3fdbname=EDTP&amp;sql=ID%20IN(select%20ID%20from%20dtp.i_dtp%20d%20where%20udln%20is%20null%20and%20dt%20between%20add_months(to_date('01.01.2023%2000:00:00','DD.MM.YYYY%20HH24:MI:SS'),-12)%20and%20add_months(to_date('31.03.2023%2023:59:59','DD.MM.YYYY%20HH24:MI:SS'),-12)and%20exists(select%200%20from%20dtp.i_dtp_pers%20where%20udln%20is%20null%20and%20age%20between%20'0'%20and%20'17'%20and%20substr(injur,1,1)%20in('2')%20and%20d.id%20=%20dtp_link)and%20(case%20when%20eo_org%20like%20'1385%25'%20then%20'13'||substr(eo_org,5,2)%20else%20eo_org%20end)%20like%20'1330%25')" TargetMode="External"/><Relationship Id="rId81" Type="http://schemas.openxmlformats.org/officeDocument/2006/relationships/hyperlink" Target="../../../../../../../armor/pub/qform/d.php%3fdbname=EDTP&amp;sql=ID%20IN(select%20ID%20from%20dtp.i_dtp%20d%20where%20udln%20is%20null%20and%20dt%20between%20add_months(to_date('01.01.2023%2000:00:00','DD.MM.YYYY%20HH24:MI:SS'),-12)%20and%20add_months(to_date('31.03.2023%2023:59:59','DD.MM.YYYY%20HH24:MI:SS'),-12)and%20exists(select%200%20from%20dtp.i_dtp_pers%20where%20udln%20is%20null%20and%20age%20between%20'0'%20and%20'17'%20and%20substr(injur,1,1)%20in('1')%20and%20d.id%20=%20dtp_link)and%20(case%20when%20eo_org%20like%20'1385%25'%20then%20'13'||substr(eo_org,5,2)%20else%20eo_org%20end)%20like%20'1346%25')" TargetMode="External"/><Relationship Id="rId86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48%25')" TargetMode="External"/><Relationship Id="rId130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and%20exists(select%200%20from%20dtp.i_dtp_pers%20where%20udln%20is%20null%20and%20age%20between%20'0'%20and%20'17'%20and%20substr(injur,1,1)%20in('1')%20and%20d.id%20=%20dtp_link)and%20(case%20when%20eo_org%20like%20'1385%25'%20then%20'13'||substr(eo_org,5,2)%20else%20eo_org%20end)%20like%20'1365%25')" TargetMode="External"/><Relationship Id="rId135" Type="http://schemas.openxmlformats.org/officeDocument/2006/relationships/hyperlink" Target="../../../../../../../armor/pub/qform/d.php%3fdbname=EDTP&amp;sql=ID%20IN(select%20ID%20from%20dtp.i_dtp%20d%20where%20udln%20is%20null%20and%20dt%20between%20add_months(to_date('01.01.2023%2000:00:00','DD.MM.YYYY%20HH24:MI:SS'),-12)%20and%20add_months(to_date('31.03.2023%2023:59:59','DD.MM.YYYY%20HH24:MI:SS'),-12)and%20exists(select%200%20from%20dtp.i_dtp_pers%20where%20udln%20is%20null%20and%20age%20between%20'0'%20and%20'17'%20and%20substr(injur,1,1)%20in('1')%20and%20d.id%20=%20dtp_link)and%20(case%20when%20eo_org%20like%20'1385%25'%20then%20'13'||substr(eo_org,5,2)%20else%20eo_org%20end)%20like%20'1368%25')" TargetMode="External"/><Relationship Id="rId151" Type="http://schemas.openxmlformats.org/officeDocument/2006/relationships/hyperlink" Target="../../../../../../../armor/pub/qform/d.php%3fdbname=EDTP&amp;sql=ID%20IN(select%20ID%20from%20dtp.i_dtp%20d%20where%20udln%20is%20null%20and%20dt%20between%20add_months(to_date('01.01.2023%2000:00:00','DD.MM.YYYY%20HH24:MI:SS'),-12)%20and%20add_months(to_date('31.03.2023%2023:59:59','DD.MM.YYYY%20HH24:MI:SS'),-12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77%25')" TargetMode="External"/><Relationship Id="rId156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and%20exists(select%200%20from%20dtp.i_dtp_pers%20where%20udln%20is%20null%20and%20age%20between%20'0'%20and%20'17'%20and%20substr(injur,1,1)%20in('2')%20and%20d.id%20=%20dtp_link)and%20(case%20when%20eo_org%20like%20'1385%25'%20then%20'13'||substr(eo_org,5,2)%20else%20eo_org%20end)%20like%20'1377%25')" TargetMode="External"/><Relationship Id="rId13" Type="http://schemas.openxmlformats.org/officeDocument/2006/relationships/hyperlink" Target="../../../../../../../armor/pub/qform/d.php%3fdbname=EDTP&amp;sql=ID%20IN(select%20ID%20from%20dtp.i_dtp%20d%20where%20udln%20is%20null%20and%20dt%20between%20add_months(to_date('01.01.2023%2000:00:00','DD.MM.YYYY%20HH24:MI:SS'),-12)%20and%20add_months(to_date('31.03.2023%2023:59:59','DD.MM.YYYY%20HH24:MI:SS'),-12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07%25')" TargetMode="External"/><Relationship Id="rId18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and%20exists(select%200%20from%20dtp.i_dtp_pers%20where%20udln%20is%20null%20and%20age%20between%20'0'%20and%20'17'%20and%20substr(injur,1,1)%20in('2')%20and%20d.id%20=%20dtp_link)and%20(case%20when%20eo_org%20like%20'1385%25'%20then%20'13'||substr(eo_org,5,2)%20else%20eo_org%20end)%20like%20'1307%25')" TargetMode="External"/><Relationship Id="rId39" Type="http://schemas.openxmlformats.org/officeDocument/2006/relationships/hyperlink" Target="../../../../../../../armor/pub/qform/d.php%3fdbname=EDTP&amp;sql=ID%20IN(select%20ID%20from%20dtp.i_dtp%20d%20where%20udln%20is%20null%20and%20dt%20between%20add_months(to_date('01.01.2023%2000:00:00','DD.MM.YYYY%20HH24:MI:SS'),-12)%20and%20add_months(to_date('31.03.2023%2023:59:59','DD.MM.YYYY%20HH24:MI:SS'),-12)and%20exists(select%200%20from%20dtp.i_dtp_pers%20where%20udln%20is%20null%20and%20age%20between%20'0'%20and%20'17'%20and%20substr(injur,1,1)%20in('1')%20and%20d.id%20=%20dtp_link)and%20(case%20when%20eo_org%20like%20'1385%25'%20then%20'13'||substr(eo_org,5,2)%20else%20eo_org%20end)%20like%20'1321%25')" TargetMode="External"/><Relationship Id="rId109" Type="http://schemas.openxmlformats.org/officeDocument/2006/relationships/hyperlink" Target="../../../../../../../armor/pub/qform/d.php%3fdbname=EDTP&amp;sql=ID%20IN(select%20ID%20from%20dtp.i_dtp%20d%20where%20udln%20is%20null%20and%20dt%20between%20add_months(to_date('01.01.2023%2000:00:00','DD.MM.YYYY%20HH24:MI:SS'),-12)%20and%20add_months(to_date('31.03.2023%2023:59:59','DD.MM.YYYY%20HH24:MI:SS'),-12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59%25')" TargetMode="External"/><Relationship Id="rId34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and%20exists(select%200%20from%20dtp.i_dtp_pers%20where%20udln%20is%20null%20and%20age%20between%20'0'%20and%20'17'%20and%20substr(injur,1,1)%20in('1')%20and%20d.id%20=%20dtp_link)and%20(case%20when%20eo_org%20like%20'1385%25'%20then%20'13'||substr(eo_org,5,2)%20else%20eo_org%20end)%20like%20'1318%25')" TargetMode="External"/><Relationship Id="rId50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26%25')" TargetMode="External"/><Relationship Id="rId55" Type="http://schemas.openxmlformats.org/officeDocument/2006/relationships/hyperlink" Target="../../../../../../../armor/pub/qform/d.php%3fdbname=EDTP&amp;sql=ID%20IN(select%20ID%20from%20dtp.i_dtp%20d%20where%20udln%20is%20null%20and%20dt%20between%20add_months(to_date('01.01.2023%2000:00:00','DD.MM.YYYY%20HH24:MI:SS'),-12)%20and%20add_months(to_date('31.03.2023%2023:59:59','DD.MM.YYYY%20HH24:MI:SS'),-12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32%25')" TargetMode="External"/><Relationship Id="rId76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and%20exists(select%200%20from%20dtp.i_dtp_pers%20where%20udln%20is%20null%20and%20age%20between%20'0'%20and%20'17'%20and%20substr(injur,1,1)%20in('1')%20and%20d.id%20=%20dtp_link)and%20(case%20when%20eo_org%20like%20'1385%25'%20then%20'13'||substr(eo_org,5,2)%20else%20eo_org%20end)%20like%20'1309%25')" TargetMode="External"/><Relationship Id="rId97" Type="http://schemas.openxmlformats.org/officeDocument/2006/relationships/hyperlink" Target="../../../../../../../armor/pub/qform/d.php%3fdbname=EDTP&amp;sql=ID%20IN(select%20ID%20from%20dtp.i_dtp%20d%20where%20udln%20is%20null%20and%20dt%20between%20add_months(to_date('01.01.2023%2000:00:00','DD.MM.YYYY%20HH24:MI:SS'),-12)%20and%20add_months(to_date('31.03.2023%2023:59:59','DD.MM.YYYY%20HH24:MI:SS'),-12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53%25')" TargetMode="External"/><Relationship Id="rId104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56%25')" TargetMode="External"/><Relationship Id="rId120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and%20exists(select%200%20from%20dtp.i_dtp_pers%20where%20udln%20is%20null%20and%20age%20between%20'0'%20and%20'17'%20and%20substr(injur,1,1)%20in('2')%20and%20d.id%20=%20dtp_link)and%20(case%20when%20eo_org%20like%20'1385%25'%20then%20'13'||substr(eo_org,5,2)%20else%20eo_org%20end)%20like%20'1361%25')" TargetMode="External"/><Relationship Id="rId125" Type="http://schemas.openxmlformats.org/officeDocument/2006/relationships/hyperlink" Target="../../../../../../../armor/pub/qform/d.php%3fdbname=EDTP&amp;sql=ID%20IN(select%20ID%20from%20dtp.i_dtp%20d%20where%20udln%20is%20null%20and%20dt%20between%20add_months(to_date('01.01.2023%2000:00:00','DD.MM.YYYY%20HH24:MI:SS'),-12)%20and%20add_months(to_date('31.03.2023%2023:59:59','DD.MM.YYYY%20HH24:MI:SS'),-12)and%20exists(select%200%20from%20dtp.i_dtp_pers%20where%20udln%20is%20null%20and%20age%20between%20'0'%20and%20'17'%20and%20substr(injur,1,1)%20in('2')%20and%20d.id%20=%20dtp_link)and%20(case%20when%20eo_org%20like%20'1385%25'%20then%20'13'||substr(eo_org,5,2)%20else%20eo_org%20end)%20like%20'1363%25')" TargetMode="External"/><Relationship Id="rId141" Type="http://schemas.openxmlformats.org/officeDocument/2006/relationships/hyperlink" Target="../../../../../../../armor/pub/qform/d.php%3fdbname=EDTP&amp;sql=ID%20IN(select%20ID%20from%20dtp.i_dtp%20d%20where%20udln%20is%20null%20and%20dt%20between%20add_months(to_date('01.01.2023%2000:00:00','DD.MM.YYYY%20HH24:MI:SS'),-12)%20and%20add_months(to_date('31.03.2023%2023:59:59','DD.MM.YYYY%20HH24:MI:SS'),-12)and%20exists(select%200%20from%20dtp.i_dtp_pers%20where%20udln%20is%20null%20and%20age%20between%20'0'%20and%20'17'%20and%20substr(injur,1,1)%20in('1')%20and%20d.id%20=%20dtp_link)and%20(case%20when%20eo_org%20like%20'1385%25'%20then%20'13'||substr(eo_org,5,2)%20else%20eo_org%20end)%20like%20'1371%25')" TargetMode="External"/><Relationship Id="rId146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74%25')" TargetMode="External"/><Relationship Id="rId167" Type="http://schemas.openxmlformats.org/officeDocument/2006/relationships/hyperlink" Target="../../../../../../../armor/pub/qform/d.php%3fdbname=EDTP&amp;sql=ID%20IN(select%20ID%20from%20dtp.i_dtp%20d%20where%20udln%20is%20null%20and%20dt%20between%20add_months(to_date('01.01.2023%2000:00:00','DD.MM.YYYY%20HH24:MI:SS'),-12)%20and%20add_months(to_date('31.03.2023%2023:59:59','DD.MM.YYYY%20HH24:MI:SS'),-12)and%20exists(select%200%20from%20dtp.i_dtp_pers%20where%20udln%20is%20null%20and%20age%20between%20'0'%20and%20'17'%20and%20substr(injur,1,1)%20in('2')%20and%20d.id%20=%20dtp_link)and%20(case%20when%20eo_org%20like%20'1385%25'%20then%20'13'||substr(eo_org,5,2)%20else%20eo_org%20end)%20like%20'%25%25')" TargetMode="External"/><Relationship Id="rId7" Type="http://schemas.openxmlformats.org/officeDocument/2006/relationships/hyperlink" Target="../../../../../../../armor/pub/qform/d.php%3fdbname=EDTP&amp;sql=ID%20IN(select%20ID%20from%20dtp.i_dtp%20d%20where%20udln%20is%20null%20and%20dt%20between%20add_months(to_date('01.01.2023%2000:00:00','DD.MM.YYYY%20HH24:MI:SS'),-12)%20and%20add_months(to_date('31.03.2023%2023:59:59','DD.MM.YYYY%20HH24:MI:SS'),-12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05%25')" TargetMode="External"/><Relationship Id="rId71" Type="http://schemas.openxmlformats.org/officeDocument/2006/relationships/hyperlink" Target="../../../../../../../armor/pub/qform/d.php%3fdbname=EDTP&amp;sql=ID%20IN(select%20ID%20from%20dtp.i_dtp%20d%20where%20udln%20is%20null%20and%20dt%20between%20add_months(to_date('01.01.2023%2000:00:00','DD.MM.YYYY%20HH24:MI:SS'),-12)%20and%20add_months(to_date('31.03.2023%2023:59:59','DD.MM.YYYY%20HH24:MI:SS'),-12)and%20exists(select%200%20from%20dtp.i_dtp_pers%20where%20udln%20is%20null%20and%20age%20between%20'0'%20and%20'17'%20and%20substr(injur,1,1)%20in('2')%20and%20d.id%20=%20dtp_link)and%20(case%20when%20eo_org%20like%20'1385%25'%20then%20'13'||substr(eo_org,5,2)%20else%20eo_org%20end)%20like%20'1335%25')" TargetMode="External"/><Relationship Id="rId92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51%25')" TargetMode="External"/><Relationship Id="rId162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and%20exists(select%200%20from%20dtp.i_dtp_pers%20where%20udln%20is%20null%20and%20age%20between%20'0'%20and%20'17'%20and%20substr(injur,1,1)%20in('2')%20and%20d.id%20=%20dtp_link)and%20(case%20when%20eo_org%20like%20'1385%25'%20then%20'13'||substr(eo_org,5,2)%20else%20eo_org%20end)%20like%20'1344%25')" TargetMode="External"/><Relationship Id="rId2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43%25')" TargetMode="External"/><Relationship Id="rId29" Type="http://schemas.openxmlformats.org/officeDocument/2006/relationships/hyperlink" Target="../../../../../../../armor/pub/qform/d.php%3fdbname=EDTP&amp;sql=ID%20IN(select%20ID%20from%20dtp.i_dtp%20d%20where%20udln%20is%20null%20and%20dt%20between%20add_months(to_date('01.01.2023%2000:00:00','DD.MM.YYYY%20HH24:MI:SS'),-12)%20and%20add_months(to_date('31.03.2023%2023:59:59','DD.MM.YYYY%20HH24:MI:SS'),-12)and%20exists(select%200%20from%20dtp.i_dtp_pers%20where%20udln%20is%20null%20and%20age%20between%20'0'%20and%20'17'%20and%20substr(injur,1,1)%20in('2')%20and%20d.id%20=%20dtp_link)and%20(case%20when%20eo_org%20like%20'1385%25'%20then%20'13'||substr(eo_org,5,2)%20else%20eo_org%20end)%20like%20'1314%25')" TargetMode="External"/><Relationship Id="rId24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and%20exists(select%200%20from%20dtp.i_dtp_pers%20where%20udln%20is%20null%20and%20age%20between%20'0'%20and%20'17'%20and%20substr(injur,1,1)%20in('2')%20and%20d.id%20=%20dtp_link)and%20(case%20when%20eo_org%20like%20'1385%25'%20then%20'13'||substr(eo_org,5,2)%20else%20eo_org%20end)%20like%20'1312%25')" TargetMode="External"/><Relationship Id="rId40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and%20exists(select%200%20from%20dtp.i_dtp_pers%20where%20udln%20is%20null%20and%20age%20between%20'0'%20and%20'17'%20and%20substr(injur,1,1)%20in('1')%20and%20d.id%20=%20dtp_link)and%20(case%20when%20eo_org%20like%20'1385%25'%20then%20'13'||substr(eo_org,5,2)%20else%20eo_org%20end)%20like%20'1321%25')" TargetMode="External"/><Relationship Id="rId45" Type="http://schemas.openxmlformats.org/officeDocument/2006/relationships/hyperlink" Target="../../../../../../../armor/pub/qform/d.php%3fdbname=EDTP&amp;sql=ID%20IN(select%20ID%20from%20dtp.i_dtp%20d%20where%20udln%20is%20null%20and%20dt%20between%20add_months(to_date('01.01.2023%2000:00:00','DD.MM.YYYY%20HH24:MI:SS'),-12)%20and%20add_months(to_date('31.03.2023%2023:59:59','DD.MM.YYYY%20HH24:MI:SS'),-12)and%20exists(select%200%20from%20dtp.i_dtp_pers%20where%20udln%20is%20null%20and%20age%20between%20'0'%20and%20'17'%20and%20substr(injur,1,1)%20in('1')%20and%20d.id%20=%20dtp_link)and%20(case%20when%20eo_org%20like%20'1385%25'%20then%20'13'||substr(eo_org,5,2)%20else%20eo_org%20end)%20like%20'1323%25')" TargetMode="External"/><Relationship Id="rId66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and%20exists(select%200%20from%20dtp.i_dtp_pers%20where%20udln%20is%20null%20and%20age%20between%20'0'%20and%20'17'%20and%20substr(injur,1,1)%20in('2')%20and%20d.id%20=%20dtp_link)and%20(case%20when%20eo_org%20like%20'1385%25'%20then%20'13'||substr(eo_org,5,2)%20else%20eo_org%20end)%20like%20'1330%25')" TargetMode="External"/><Relationship Id="rId87" Type="http://schemas.openxmlformats.org/officeDocument/2006/relationships/hyperlink" Target="../../../../../../../armor/pub/qform/d.php%3fdbname=EDTP&amp;sql=ID%20IN(select%20ID%20from%20dtp.i_dtp%20d%20where%20udln%20is%20null%20and%20dt%20between%20add_months(to_date('01.01.2023%2000:00:00','DD.MM.YYYY%20HH24:MI:SS'),-12)%20and%20add_months(to_date('31.03.2023%2023:59:59','DD.MM.YYYY%20HH24:MI:SS'),-12)and%20exists(select%200%20from%20dtp.i_dtp_pers%20where%20udln%20is%20null%20and%20age%20between%20'0'%20and%20'17'%20and%20substr(injur,1,1)%20in('1')%20and%20d.id%20=%20dtp_link)and%20(case%20when%20eo_org%20like%20'1385%25'%20then%20'13'||substr(eo_org,5,2)%20else%20eo_org%20end)%20like%20'1348%25')" TargetMode="External"/><Relationship Id="rId110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59%25')" TargetMode="External"/><Relationship Id="rId115" Type="http://schemas.openxmlformats.org/officeDocument/2006/relationships/hyperlink" Target="../../../../../../../armor/pub/qform/d.php%3fdbname=EDTP&amp;sql=ID%20IN(select%20ID%20from%20dtp.i_dtp%20d%20where%20udln%20is%20null%20and%20dt%20between%20add_months(to_date('01.01.2023%2000:00:00','DD.MM.YYYY%20HH24:MI:SS'),-12)%20and%20add_months(to_date('31.03.2023%2023:59:59','DD.MM.YYYY%20HH24:MI:SS'),-12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61%25')" TargetMode="External"/><Relationship Id="rId131" Type="http://schemas.openxmlformats.org/officeDocument/2006/relationships/hyperlink" Target="../../../../../../../armor/pub/qform/d.php%3fdbname=EDTP&amp;sql=ID%20IN(select%20ID%20from%20dtp.i_dtp%20d%20where%20udln%20is%20null%20and%20dt%20between%20add_months(to_date('01.01.2023%2000:00:00','DD.MM.YYYY%20HH24:MI:SS'),-12)%20and%20add_months(to_date('31.03.2023%2023:59:59','DD.MM.YYYY%20HH24:MI:SS'),-12)and%20exists(select%200%20from%20dtp.i_dtp_pers%20where%20udln%20is%20null%20and%20age%20between%20'0'%20and%20'17'%20and%20substr(injur,1,1)%20in('2')%20and%20d.id%20=%20dtp_link)and%20(case%20when%20eo_org%20like%20'1385%25'%20then%20'13'||substr(eo_org,5,2)%20else%20eo_org%20end)%20like%20'1365%25')" TargetMode="External"/><Relationship Id="rId136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and%20exists(select%200%20from%20dtp.i_dtp_pers%20where%20udln%20is%20null%20and%20age%20between%20'0'%20and%20'17'%20and%20substr(injur,1,1)%20in('1')%20and%20d.id%20=%20dtp_link)and%20(case%20when%20eo_org%20like%20'1385%25'%20then%20'13'||substr(eo_org,5,2)%20else%20eo_org%20end)%20like%20'1368%25')" TargetMode="External"/><Relationship Id="rId157" Type="http://schemas.openxmlformats.org/officeDocument/2006/relationships/hyperlink" Target="../../../../../../../armor/pub/qform/d.php%3fdbname=EDTP&amp;sql=ID%20IN(select%20ID%20from%20dtp.i_dtp%20d%20where%20udln%20is%20null%20and%20dt%20between%20add_months(to_date('01.01.2023%2000:00:00','DD.MM.YYYY%20HH24:MI:SS'),-12)%20and%20add_months(to_date('31.03.2023%2023:59:59','DD.MM.YYYY%20HH24:MI:SS'),-12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44%25')" TargetMode="External"/><Relationship Id="rId61" Type="http://schemas.openxmlformats.org/officeDocument/2006/relationships/hyperlink" Target="../../../../../../../armor/pub/qform/d.php%3fdbname=EDTP&amp;sql=ID%20IN(select%20ID%20from%20dtp.i_dtp%20d%20where%20udln%20is%20null%20and%20dt%20between%20add_months(to_date('01.01.2023%2000:00:00','DD.MM.YYYY%20HH24:MI:SS'),-12)%20and%20add_months(to_date('31.03.2023%2023:59:59','DD.MM.YYYY%20HH24:MI:SS'),-12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30%25')" TargetMode="External"/><Relationship Id="rId82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and%20exists(select%200%20from%20dtp.i_dtp_pers%20where%20udln%20is%20null%20and%20age%20between%20'0'%20and%20'17'%20and%20substr(injur,1,1)%20in('1')%20and%20d.id%20=%20dtp_link)and%20(case%20when%20eo_org%20like%20'1385%25'%20then%20'13'||substr(eo_org,5,2)%20else%20eo_org%20end)%20like%20'1346%25')" TargetMode="External"/><Relationship Id="rId152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77%25')" TargetMode="External"/><Relationship Id="rId19" Type="http://schemas.openxmlformats.org/officeDocument/2006/relationships/hyperlink" Target="../../../../../../../armor/pub/qform/d.php%3fdbname=EDTP&amp;sql=ID%20IN(select%20ID%20from%20dtp.i_dtp%20d%20where%20udln%20is%20null%20and%20dt%20between%20add_months(to_date('01.01.2023%2000:00:00','DD.MM.YYYY%20HH24:MI:SS'),-12)%20and%20add_months(to_date('31.03.2023%2023:59:59','DD.MM.YYYY%20HH24:MI:SS'),-12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12%25')" TargetMode="External"/><Relationship Id="rId14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07%25')" TargetMode="External"/><Relationship Id="rId30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and%20exists(select%200%20from%20dtp.i_dtp_pers%20where%20udln%20is%20null%20and%20age%20between%20'0'%20and%20'17'%20and%20substr(injur,1,1)%20in('2')%20and%20d.id%20=%20dtp_link)and%20(case%20when%20eo_org%20like%20'1385%25'%20then%20'13'||substr(eo_org,5,2)%20else%20eo_org%20end)%20like%20'1314%25')" TargetMode="External"/><Relationship Id="rId35" Type="http://schemas.openxmlformats.org/officeDocument/2006/relationships/hyperlink" Target="../../../../../../../armor/pub/qform/d.php%3fdbname=EDTP&amp;sql=ID%20IN(select%20ID%20from%20dtp.i_dtp%20d%20where%20udln%20is%20null%20and%20dt%20between%20add_months(to_date('01.01.2023%2000:00:00','DD.MM.YYYY%20HH24:MI:SS'),-12)%20and%20add_months(to_date('31.03.2023%2023:59:59','DD.MM.YYYY%20HH24:MI:SS'),-12)and%20exists(select%200%20from%20dtp.i_dtp_pers%20where%20udln%20is%20null%20and%20age%20between%20'0'%20and%20'17'%20and%20substr(injur,1,1)%20in('2')%20and%20d.id%20=%20dtp_link)and%20(case%20when%20eo_org%20like%20'1385%25'%20then%20'13'||substr(eo_org,5,2)%20else%20eo_org%20end)%20like%20'1318%25')" TargetMode="External"/><Relationship Id="rId56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32%25')" TargetMode="External"/><Relationship Id="rId77" Type="http://schemas.openxmlformats.org/officeDocument/2006/relationships/hyperlink" Target="../../../../../../../armor/pub/qform/d.php%3fdbname=EDTP&amp;sql=ID%20IN(select%20ID%20from%20dtp.i_dtp%20d%20where%20udln%20is%20null%20and%20dt%20between%20add_months(to_date('01.01.2023%2000:00:00','DD.MM.YYYY%20HH24:MI:SS'),-12)%20and%20add_months(to_date('31.03.2023%2023:59:59','DD.MM.YYYY%20HH24:MI:SS'),-12)and%20exists(select%200%20from%20dtp.i_dtp_pers%20where%20udln%20is%20null%20and%20age%20between%20'0'%20and%20'17'%20and%20substr(injur,1,1)%20in('2')%20and%20d.id%20=%20dtp_link)and%20(case%20when%20eo_org%20like%20'1385%25'%20then%20'13'||substr(eo_org,5,2)%20else%20eo_org%20end)%20like%20'1309%25')" TargetMode="External"/><Relationship Id="rId100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and%20exists(select%200%20from%20dtp.i_dtp_pers%20where%20udln%20is%20null%20and%20age%20between%20'0'%20and%20'17'%20and%20substr(injur,1,1)%20in('1')%20and%20d.id%20=%20dtp_link)and%20(case%20when%20eo_org%20like%20'1385%25'%20then%20'13'||substr(eo_org,5,2)%20else%20eo_org%20end)%20like%20'1353%25')" TargetMode="External"/><Relationship Id="rId105" Type="http://schemas.openxmlformats.org/officeDocument/2006/relationships/hyperlink" Target="../../../../../../../armor/pub/qform/d.php%3fdbname=EDTP&amp;sql=ID%20IN(select%20ID%20from%20dtp.i_dtp%20d%20where%20udln%20is%20null%20and%20dt%20between%20add_months(to_date('01.01.2023%2000:00:00','DD.MM.YYYY%20HH24:MI:SS'),-12)%20and%20add_months(to_date('31.03.2023%2023:59:59','DD.MM.YYYY%20HH24:MI:SS'),-12)and%20exists(select%200%20from%20dtp.i_dtp_pers%20where%20udln%20is%20null%20and%20age%20between%20'0'%20and%20'17'%20and%20substr(injur,1,1)%20in('1')%20and%20d.id%20=%20dtp_link)and%20(case%20when%20eo_org%20like%20'1385%25'%20then%20'13'||substr(eo_org,5,2)%20else%20eo_org%20end)%20like%20'1356%25')" TargetMode="External"/><Relationship Id="rId126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and%20exists(select%200%20from%20dtp.i_dtp_pers%20where%20udln%20is%20null%20and%20age%20between%20'0'%20and%20'17'%20and%20substr(injur,1,1)%20in('2')%20and%20d.id%20=%20dtp_link)and%20(case%20when%20eo_org%20like%20'1385%25'%20then%20'13'||substr(eo_org,5,2)%20else%20eo_org%20end)%20like%20'1363%25')" TargetMode="External"/><Relationship Id="rId147" Type="http://schemas.openxmlformats.org/officeDocument/2006/relationships/hyperlink" Target="../../../../../../../armor/pub/qform/d.php%3fdbname=EDTP&amp;sql=ID%20IN(select%20ID%20from%20dtp.i_dtp%20d%20where%20udln%20is%20null%20and%20dt%20between%20add_months(to_date('01.01.2023%2000:00:00','DD.MM.YYYY%20HH24:MI:SS'),-12)%20and%20add_months(to_date('31.03.2023%2023:59:59','DD.MM.YYYY%20HH24:MI:SS'),-12)and%20exists(select%200%20from%20dtp.i_dtp_pers%20where%20udln%20is%20null%20and%20age%20between%20'0'%20and%20'17'%20and%20substr(injur,1,1)%20in('1')%20and%20d.id%20=%20dtp_link)and%20(case%20when%20eo_org%20like%20'1385%25'%20then%20'13'||substr(eo_org,5,2)%20else%20eo_org%20end)%20like%20'1374%25')" TargetMode="External"/><Relationship Id="rId168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and%20exists(select%200%20from%20dtp.i_dtp_pers%20where%20udln%20is%20null%20and%20age%20between%20'0'%20and%20'17'%20and%20substr(injur,1,1)%20in('2')%20and%20d.id%20=%20dtp_link)and%20(case%20when%20eo_org%20like%20'1385%25'%20then%20'13'||substr(eo_org,5,2)%20else%20eo_org%20end)%20like%20'%25%25')" TargetMode="External"/><Relationship Id="rId8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05%25')" TargetMode="External"/><Relationship Id="rId51" Type="http://schemas.openxmlformats.org/officeDocument/2006/relationships/hyperlink" Target="../../../../../../../armor/pub/qform/d.php%3fdbname=EDTP&amp;sql=ID%20IN(select%20ID%20from%20dtp.i_dtp%20d%20where%20udln%20is%20null%20and%20dt%20between%20add_months(to_date('01.01.2023%2000:00:00','DD.MM.YYYY%20HH24:MI:SS'),-12)%20and%20add_months(to_date('31.03.2023%2023:59:59','DD.MM.YYYY%20HH24:MI:SS'),-12)and%20exists(select%200%20from%20dtp.i_dtp_pers%20where%20udln%20is%20null%20and%20age%20between%20'0'%20and%20'17'%20and%20substr(injur,1,1)%20in('1')%20and%20d.id%20=%20dtp_link)and%20(case%20when%20eo_org%20like%20'1385%25'%20then%20'13'||substr(eo_org,5,2)%20else%20eo_org%20end)%20like%20'1326%25')" TargetMode="External"/><Relationship Id="rId72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and%20exists(select%200%20from%20dtp.i_dtp_pers%20where%20udln%20is%20null%20and%20age%20between%20'0'%20and%20'17'%20and%20substr(injur,1,1)%20in('2')%20and%20d.id%20=%20dtp_link)and%20(case%20when%20eo_org%20like%20'1385%25'%20then%20'13'||substr(eo_org,5,2)%20else%20eo_org%20end)%20like%20'1335%25')" TargetMode="External"/><Relationship Id="rId93" Type="http://schemas.openxmlformats.org/officeDocument/2006/relationships/hyperlink" Target="../../../../../../../armor/pub/qform/d.php%3fdbname=EDTP&amp;sql=ID%20IN(select%20ID%20from%20dtp.i_dtp%20d%20where%20udln%20is%20null%20and%20dt%20between%20add_months(to_date('01.01.2023%2000:00:00','DD.MM.YYYY%20HH24:MI:SS'),-12)%20and%20add_months(to_date('31.03.2023%2023:59:59','DD.MM.YYYY%20HH24:MI:SS'),-12)and%20exists(select%200%20from%20dtp.i_dtp_pers%20where%20udln%20is%20null%20and%20age%20between%20'0'%20and%20'17'%20and%20substr(injur,1,1)%20in('1')%20and%20d.id%20=%20dtp_link)and%20(case%20when%20eo_org%20like%20'1385%25'%20then%20'13'||substr(eo_org,5,2)%20else%20eo_org%20end)%20like%20'1351%25')" TargetMode="External"/><Relationship Id="rId98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53%25')" TargetMode="External"/><Relationship Id="rId121" Type="http://schemas.openxmlformats.org/officeDocument/2006/relationships/hyperlink" Target="../../../../../../../armor/pub/qform/d.php%3fdbname=EDTP&amp;sql=ID%20IN(select%20ID%20from%20dtp.i_dtp%20d%20where%20udln%20is%20null%20and%20dt%20between%20add_months(to_date('01.01.2023%2000:00:00','DD.MM.YYYY%20HH24:MI:SS'),-12)%20and%20add_months(to_date('31.03.2023%2023:59:59','DD.MM.YYYY%20HH24:MI:SS'),-12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63%25')" TargetMode="External"/><Relationship Id="rId142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and%20exists(select%200%20from%20dtp.i_dtp_pers%20where%20udln%20is%20null%20and%20age%20between%20'0'%20and%20'17'%20and%20substr(injur,1,1)%20in('1')%20and%20d.id%20=%20dtp_link)and%20(case%20when%20eo_org%20like%20'1385%25'%20then%20'13'||substr(eo_org,5,2)%20else%20eo_org%20end)%20like%20'1371%25')" TargetMode="External"/><Relationship Id="rId163" Type="http://schemas.openxmlformats.org/officeDocument/2006/relationships/hyperlink" Target="../../../../../../../armor/pub/qform/d.php%3fdbname=EDTP&amp;sql=ID%20IN(select%20ID%20from%20dtp.i_dtp%20d%20where%20udln%20is%20null%20and%20dt%20between%20add_months(to_date('01.01.2023%2000:00:00','DD.MM.YYYY%20HH24:MI:SS'),-12)%20and%20add_months(to_date('31.03.2023%2023:59:59','DD.MM.YYYY%20HH24:MI:SS'),-12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%25%25')" TargetMode="External"/><Relationship Id="rId3" Type="http://schemas.openxmlformats.org/officeDocument/2006/relationships/hyperlink" Target="../../../../../../../armor/pub/qform/d.php%3fdbname=EDTP&amp;sql=ID%20IN(select%20ID%20from%20dtp.i_dtp%20d%20where%20udln%20is%20null%20and%20dt%20between%20add_months(to_date('01.01.2023%2000:00:00','DD.MM.YYYY%20HH24:MI:SS'),-12)%20and%20add_months(to_date('31.03.2023%2023:59:59','DD.MM.YYYY%20HH24:MI:SS'),-12)and%20exists(select%200%20from%20dtp.i_dtp_pers%20where%20udln%20is%20null%20and%20age%20between%20'0'%20and%20'17'%20and%20substr(injur,1,1)%20in('1')%20and%20d.id%20=%20dtp_link)and%20(case%20when%20eo_org%20like%20'1385%25'%20then%20'13'||substr(eo_org,5,2)%20else%20eo_org%20end)%20like%20'1343%25')" TargetMode="External"/><Relationship Id="rId25" Type="http://schemas.openxmlformats.org/officeDocument/2006/relationships/hyperlink" Target="../../../../../../../armor/pub/qform/d.php%3fdbname=EDTP&amp;sql=ID%20IN(select%20ID%20from%20dtp.i_dtp%20d%20where%20udln%20is%20null%20and%20dt%20between%20add_months(to_date('01.01.2023%2000:00:00','DD.MM.YYYY%20HH24:MI:SS'),-12)%20and%20add_months(to_date('31.03.2023%2023:59:59','DD.MM.YYYY%20HH24:MI:SS'),-12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14%25')" TargetMode="External"/><Relationship Id="rId46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and%20exists(select%200%20from%20dtp.i_dtp_pers%20where%20udln%20is%20null%20and%20age%20between%20'0'%20and%20'17'%20and%20substr(injur,1,1)%20in('1')%20and%20d.id%20=%20dtp_link)and%20(case%20when%20eo_org%20like%20'1385%25'%20then%20'13'||substr(eo_org,5,2)%20else%20eo_org%20end)%20like%20'1323%25')" TargetMode="External"/><Relationship Id="rId67" Type="http://schemas.openxmlformats.org/officeDocument/2006/relationships/hyperlink" Target="../../../../../../../armor/pub/qform/d.php%3fdbname=EDTP&amp;sql=ID%20IN(select%20ID%20from%20dtp.i_dtp%20d%20where%20udln%20is%20null%20and%20dt%20between%20add_months(to_date('01.01.2023%2000:00:00','DD.MM.YYYY%20HH24:MI:SS'),-12)%20and%20add_months(to_date('31.03.2023%2023:59:59','DD.MM.YYYY%20HH24:MI:SS'),-12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35%25')" TargetMode="External"/><Relationship Id="rId116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61%25')" TargetMode="External"/><Relationship Id="rId137" Type="http://schemas.openxmlformats.org/officeDocument/2006/relationships/hyperlink" Target="../../../../../../../armor/pub/qform/d.php%3fdbname=EDTP&amp;sql=ID%20IN(select%20ID%20from%20dtp.i_dtp%20d%20where%20udln%20is%20null%20and%20dt%20between%20add_months(to_date('01.01.2023%2000:00:00','DD.MM.YYYY%20HH24:MI:SS'),-12)%20and%20add_months(to_date('31.03.2023%2023:59:59','DD.MM.YYYY%20HH24:MI:SS'),-12)and%20exists(select%200%20from%20dtp.i_dtp_pers%20where%20udln%20is%20null%20and%20age%20between%20'0'%20and%20'17'%20and%20substr(injur,1,1)%20in('2')%20and%20d.id%20=%20dtp_link)and%20(case%20when%20eo_org%20like%20'1385%25'%20then%20'13'||substr(eo_org,5,2)%20else%20eo_org%20end)%20like%20'1368%25')" TargetMode="External"/><Relationship Id="rId158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44%25')" TargetMode="External"/><Relationship Id="rId20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12%25')" TargetMode="External"/><Relationship Id="rId41" Type="http://schemas.openxmlformats.org/officeDocument/2006/relationships/hyperlink" Target="../../../../../../../armor/pub/qform/d.php%3fdbname=EDTP&amp;sql=ID%20IN(select%20ID%20from%20dtp.i_dtp%20d%20where%20udln%20is%20null%20and%20dt%20between%20add_months(to_date('01.01.2023%2000:00:00','DD.MM.YYYY%20HH24:MI:SS'),-12)%20and%20add_months(to_date('31.03.2023%2023:59:59','DD.MM.YYYY%20HH24:MI:SS'),-12)and%20exists(select%200%20from%20dtp.i_dtp_pers%20where%20udln%20is%20null%20and%20age%20between%20'0'%20and%20'17'%20and%20substr(injur,1,1)%20in('2')%20and%20d.id%20=%20dtp_link)and%20(case%20when%20eo_org%20like%20'1385%25'%20then%20'13'||substr(eo_org,5,2)%20else%20eo_org%20end)%20like%20'1321%25')" TargetMode="External"/><Relationship Id="rId62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30%25')" TargetMode="External"/><Relationship Id="rId83" Type="http://schemas.openxmlformats.org/officeDocument/2006/relationships/hyperlink" Target="../../../../../../../armor/pub/qform/d.php%3fdbname=EDTP&amp;sql=ID%20IN(select%20ID%20from%20dtp.i_dtp%20d%20where%20udln%20is%20null%20and%20dt%20between%20add_months(to_date('01.01.2023%2000:00:00','DD.MM.YYYY%20HH24:MI:SS'),-12)%20and%20add_months(to_date('31.03.2023%2023:59:59','DD.MM.YYYY%20HH24:MI:SS'),-12)and%20exists(select%200%20from%20dtp.i_dtp_pers%20where%20udln%20is%20null%20and%20age%20between%20'0'%20and%20'17'%20and%20substr(injur,1,1)%20in('2')%20and%20d.id%20=%20dtp_link)and%20(case%20when%20eo_org%20like%20'1385%25'%20then%20'13'||substr(eo_org,5,2)%20else%20eo_org%20end)%20like%20'1346%25')" TargetMode="External"/><Relationship Id="rId88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and%20exists(select%200%20from%20dtp.i_dtp_pers%20where%20udln%20is%20null%20and%20age%20between%20'0'%20and%20'17'%20and%20substr(injur,1,1)%20in('1')%20and%20d.id%20=%20dtp_link)and%20(case%20when%20eo_org%20like%20'1385%25'%20then%20'13'||substr(eo_org,5,2)%20else%20eo_org%20end)%20like%20'1348%25')" TargetMode="External"/><Relationship Id="rId111" Type="http://schemas.openxmlformats.org/officeDocument/2006/relationships/hyperlink" Target="../../../../../../../armor/pub/qform/d.php%3fdbname=EDTP&amp;sql=ID%20IN(select%20ID%20from%20dtp.i_dtp%20d%20where%20udln%20is%20null%20and%20dt%20between%20add_months(to_date('01.01.2023%2000:00:00','DD.MM.YYYY%20HH24:MI:SS'),-12)%20and%20add_months(to_date('31.03.2023%2023:59:59','DD.MM.YYYY%20HH24:MI:SS'),-12)and%20exists(select%200%20from%20dtp.i_dtp_pers%20where%20udln%20is%20null%20and%20age%20between%20'0'%20and%20'17'%20and%20substr(injur,1,1)%20in('1')%20and%20d.id%20=%20dtp_link)and%20(case%20when%20eo_org%20like%20'1385%25'%20then%20'13'||substr(eo_org,5,2)%20else%20eo_org%20end)%20like%20'1359%25')" TargetMode="External"/><Relationship Id="rId132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and%20exists(select%200%20from%20dtp.i_dtp_pers%20where%20udln%20is%20null%20and%20age%20between%20'0'%20and%20'17'%20and%20substr(injur,1,1)%20in('2')%20and%20d.id%20=%20dtp_link)and%20(case%20when%20eo_org%20like%20'1385%25'%20then%20'13'||substr(eo_org,5,2)%20else%20eo_org%20end)%20like%20'1365%25')" TargetMode="External"/><Relationship Id="rId153" Type="http://schemas.openxmlformats.org/officeDocument/2006/relationships/hyperlink" Target="../../../../../../../armor/pub/qform/d.php%3fdbname=EDTP&amp;sql=ID%20IN(select%20ID%20from%20dtp.i_dtp%20d%20where%20udln%20is%20null%20and%20dt%20between%20add_months(to_date('01.01.2023%2000:00:00','DD.MM.YYYY%20HH24:MI:SS'),-12)%20and%20add_months(to_date('31.03.2023%2023:59:59','DD.MM.YYYY%20HH24:MI:SS'),-12)and%20exists(select%200%20from%20dtp.i_dtp_pers%20where%20udln%20is%20null%20and%20age%20between%20'0'%20and%20'17'%20and%20substr(injur,1,1)%20in('1')%20and%20d.id%20=%20dtp_link)and%20(case%20when%20eo_org%20like%20'1385%25'%20then%20'13'||substr(eo_org,5,2)%20else%20eo_org%20end)%20like%20'1377%25')" TargetMode="External"/><Relationship Id="rId15" Type="http://schemas.openxmlformats.org/officeDocument/2006/relationships/hyperlink" Target="../../../../../../../armor/pub/qform/d.php%3fdbname=EDTP&amp;sql=ID%20IN(select%20ID%20from%20dtp.i_dtp%20d%20where%20udln%20is%20null%20and%20dt%20between%20add_months(to_date('01.01.2023%2000:00:00','DD.MM.YYYY%20HH24:MI:SS'),-12)%20and%20add_months(to_date('31.03.2023%2023:59:59','DD.MM.YYYY%20HH24:MI:SS'),-12)and%20exists(select%200%20from%20dtp.i_dtp_pers%20where%20udln%20is%20null%20and%20age%20between%20'0'%20and%20'17'%20and%20substr(injur,1,1)%20in('1')%20and%20d.id%20=%20dtp_link)and%20(case%20when%20eo_org%20like%20'1385%25'%20then%20'13'||substr(eo_org,5,2)%20else%20eo_org%20end)%20like%20'1307%25')" TargetMode="External"/><Relationship Id="rId36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and%20exists(select%200%20from%20dtp.i_dtp_pers%20where%20udln%20is%20null%20and%20age%20between%20'0'%20and%20'17'%20and%20substr(injur,1,1)%20in('2')%20and%20d.id%20=%20dtp_link)and%20(case%20when%20eo_org%20like%20'1385%25'%20then%20'13'||substr(eo_org,5,2)%20else%20eo_org%20end)%20like%20'1318%25')" TargetMode="External"/><Relationship Id="rId57" Type="http://schemas.openxmlformats.org/officeDocument/2006/relationships/hyperlink" Target="../../../../../../../armor/pub/qform/d.php%3fdbname=EDTP&amp;sql=ID%20IN(select%20ID%20from%20dtp.i_dtp%20d%20where%20udln%20is%20null%20and%20dt%20between%20add_months(to_date('01.01.2023%2000:00:00','DD.MM.YYYY%20HH24:MI:SS'),-12)%20and%20add_months(to_date('31.03.2023%2023:59:59','DD.MM.YYYY%20HH24:MI:SS'),-12)and%20exists(select%200%20from%20dtp.i_dtp_pers%20where%20udln%20is%20null%20and%20age%20between%20'0'%20and%20'17'%20and%20substr(injur,1,1)%20in('1')%20and%20d.id%20=%20dtp_link)and%20(case%20when%20eo_org%20like%20'1385%25'%20then%20'13'||substr(eo_org,5,2)%20else%20eo_org%20end)%20like%20'1332%25')" TargetMode="External"/><Relationship Id="rId106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and%20exists(select%200%20from%20dtp.i_dtp_pers%20where%20udln%20is%20null%20and%20age%20between%20'0'%20and%20'17'%20and%20substr(injur,1,1)%20in('1')%20and%20d.id%20=%20dtp_link)and%20(case%20when%20eo_org%20like%20'1385%25'%20then%20'13'||substr(eo_org,5,2)%20else%20eo_org%20end)%20like%20'1356%25')" TargetMode="External"/><Relationship Id="rId127" Type="http://schemas.openxmlformats.org/officeDocument/2006/relationships/hyperlink" Target="../../../../../../../armor/pub/qform/d.php%3fdbname=EDTP&amp;sql=ID%20IN(select%20ID%20from%20dtp.i_dtp%20d%20where%20udln%20is%20null%20and%20dt%20between%20add_months(to_date('01.01.2023%2000:00:00','DD.MM.YYYY%20HH24:MI:SS'),-12)%20and%20add_months(to_date('31.03.2023%2023:59:59','DD.MM.YYYY%20HH24:MI:SS'),-12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65%25')" TargetMode="External"/><Relationship Id="rId10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and%20exists(select%200%20from%20dtp.i_dtp_pers%20where%20udln%20is%20null%20and%20age%20between%20'0'%20and%20'17'%20and%20substr(injur,1,1)%20in('1')%20and%20d.id%20=%20dtp_link)and%20(case%20when%20eo_org%20like%20'1385%25'%20then%20'13'||substr(eo_org,5,2)%20else%20eo_org%20end)%20like%20'1305%25')" TargetMode="External"/><Relationship Id="rId31" Type="http://schemas.openxmlformats.org/officeDocument/2006/relationships/hyperlink" Target="../../../../../../../armor/pub/qform/d.php%3fdbname=EDTP&amp;sql=ID%20IN(select%20ID%20from%20dtp.i_dtp%20d%20where%20udln%20is%20null%20and%20dt%20between%20add_months(to_date('01.01.2023%2000:00:00','DD.MM.YYYY%20HH24:MI:SS'),-12)%20and%20add_months(to_date('31.03.2023%2023:59:59','DD.MM.YYYY%20HH24:MI:SS'),-12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18%25')" TargetMode="External"/><Relationship Id="rId52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and%20exists(select%200%20from%20dtp.i_dtp_pers%20where%20udln%20is%20null%20and%20age%20between%20'0'%20and%20'17'%20and%20substr(injur,1,1)%20in('1')%20and%20d.id%20=%20dtp_link)and%20(case%20when%20eo_org%20like%20'1385%25'%20then%20'13'||substr(eo_org,5,2)%20else%20eo_org%20end)%20like%20'1326%25')" TargetMode="External"/><Relationship Id="rId73" Type="http://schemas.openxmlformats.org/officeDocument/2006/relationships/hyperlink" Target="../../../../../../../armor/pub/qform/d.php%3fdbname=EDTP&amp;sql=ID%20IN(select%20ID%20from%20dtp.i_dtp%20d%20where%20udln%20is%20null%20and%20dt%20between%20add_months(to_date('01.01.2023%2000:00:00','DD.MM.YYYY%20HH24:MI:SS'),-12)%20and%20add_months(to_date('31.03.2023%2023:59:59','DD.MM.YYYY%20HH24:MI:SS'),-12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09%25')" TargetMode="External"/><Relationship Id="rId78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and%20exists(select%200%20from%20dtp.i_dtp_pers%20where%20udln%20is%20null%20and%20age%20between%20'0'%20and%20'17'%20and%20substr(injur,1,1)%20in('2')%20and%20d.id%20=%20dtp_link)and%20(case%20when%20eo_org%20like%20'1385%25'%20then%20'13'||substr(eo_org,5,2)%20else%20eo_org%20end)%20like%20'1309%25')" TargetMode="External"/><Relationship Id="rId94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and%20exists(select%200%20from%20dtp.i_dtp_pers%20where%20udln%20is%20null%20and%20age%20between%20'0'%20and%20'17'%20and%20substr(injur,1,1)%20in('1')%20and%20d.id%20=%20dtp_link)and%20(case%20when%20eo_org%20like%20'1385%25'%20then%20'13'||substr(eo_org,5,2)%20else%20eo_org%20end)%20like%20'1351%25')" TargetMode="External"/><Relationship Id="rId99" Type="http://schemas.openxmlformats.org/officeDocument/2006/relationships/hyperlink" Target="../../../../../../../armor/pub/qform/d.php%3fdbname=EDTP&amp;sql=ID%20IN(select%20ID%20from%20dtp.i_dtp%20d%20where%20udln%20is%20null%20and%20dt%20between%20add_months(to_date('01.01.2023%2000:00:00','DD.MM.YYYY%20HH24:MI:SS'),-12)%20and%20add_months(to_date('31.03.2023%2023:59:59','DD.MM.YYYY%20HH24:MI:SS'),-12)and%20exists(select%200%20from%20dtp.i_dtp_pers%20where%20udln%20is%20null%20and%20age%20between%20'0'%20and%20'17'%20and%20substr(injur,1,1)%20in('1')%20and%20d.id%20=%20dtp_link)and%20(case%20when%20eo_org%20like%20'1385%25'%20then%20'13'||substr(eo_org,5,2)%20else%20eo_org%20end)%20like%20'1353%25')" TargetMode="External"/><Relationship Id="rId101" Type="http://schemas.openxmlformats.org/officeDocument/2006/relationships/hyperlink" Target="../../../../../../../armor/pub/qform/d.php%3fdbname=EDTP&amp;sql=ID%20IN(select%20ID%20from%20dtp.i_dtp%20d%20where%20udln%20is%20null%20and%20dt%20between%20add_months(to_date('01.01.2023%2000:00:00','DD.MM.YYYY%20HH24:MI:SS'),-12)%20and%20add_months(to_date('31.03.2023%2023:59:59','DD.MM.YYYY%20HH24:MI:SS'),-12)and%20exists(select%200%20from%20dtp.i_dtp_pers%20where%20udln%20is%20null%20and%20age%20between%20'0'%20and%20'17'%20and%20substr(injur,1,1)%20in('2')%20and%20d.id%20=%20dtp_link)and%20(case%20when%20eo_org%20like%20'1385%25'%20then%20'13'||substr(eo_org,5,2)%20else%20eo_org%20end)%20like%20'1353%25')" TargetMode="External"/><Relationship Id="rId122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63%25')" TargetMode="External"/><Relationship Id="rId143" Type="http://schemas.openxmlformats.org/officeDocument/2006/relationships/hyperlink" Target="../../../../../../../armor/pub/qform/d.php%3fdbname=EDTP&amp;sql=ID%20IN(select%20ID%20from%20dtp.i_dtp%20d%20where%20udln%20is%20null%20and%20dt%20between%20add_months(to_date('01.01.2023%2000:00:00','DD.MM.YYYY%20HH24:MI:SS'),-12)%20and%20add_months(to_date('31.03.2023%2023:59:59','DD.MM.YYYY%20HH24:MI:SS'),-12)and%20exists(select%200%20from%20dtp.i_dtp_pers%20where%20udln%20is%20null%20and%20age%20between%20'0'%20and%20'17'%20and%20substr(injur,1,1)%20in('2')%20and%20d.id%20=%20dtp_link)and%20(case%20when%20eo_org%20like%20'1385%25'%20then%20'13'||substr(eo_org,5,2)%20else%20eo_org%20end)%20like%20'1371%25')" TargetMode="External"/><Relationship Id="rId148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and%20exists(select%200%20from%20dtp.i_dtp_pers%20where%20udln%20is%20null%20and%20age%20between%20'0'%20and%20'17'%20and%20substr(injur,1,1)%20in('1')%20and%20d.id%20=%20dtp_link)and%20(case%20when%20eo_org%20like%20'1385%25'%20then%20'13'||substr(eo_org,5,2)%20else%20eo_org%20end)%20like%20'1374%25')" TargetMode="External"/><Relationship Id="rId164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%25%25')" TargetMode="External"/><Relationship Id="rId169" Type="http://schemas.openxmlformats.org/officeDocument/2006/relationships/printerSettings" Target="../printerSettings/printerSettings12.bin"/><Relationship Id="rId4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and%20exists(select%200%20from%20dtp.i_dtp_pers%20where%20udln%20is%20null%20and%20age%20between%20'0'%20and%20'17'%20and%20substr(injur,1,1)%20in('1')%20and%20d.id%20=%20dtp_link)and%20(case%20when%20eo_org%20like%20'1385%25'%20then%20'13'||substr(eo_org,5,2)%20else%20eo_org%20end)%20like%20'1343%25')" TargetMode="External"/><Relationship Id="rId9" Type="http://schemas.openxmlformats.org/officeDocument/2006/relationships/hyperlink" Target="../../../../../../../armor/pub/qform/d.php%3fdbname=EDTP&amp;sql=ID%20IN(select%20ID%20from%20dtp.i_dtp%20d%20where%20udln%20is%20null%20and%20dt%20between%20add_months(to_date('01.01.2023%2000:00:00','DD.MM.YYYY%20HH24:MI:SS'),-12)%20and%20add_months(to_date('31.03.2023%2023:59:59','DD.MM.YYYY%20HH24:MI:SS'),-12)and%20exists(select%200%20from%20dtp.i_dtp_pers%20where%20udln%20is%20null%20and%20age%20between%20'0'%20and%20'17'%20and%20substr(injur,1,1)%20in('1')%20and%20d.id%20=%20dtp_link)and%20(case%20when%20eo_org%20like%20'1385%25'%20then%20'13'||substr(eo_org,5,2)%20else%20eo_org%20end)%20like%20'1305%25')" TargetMode="External"/><Relationship Id="rId26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14%25')" TargetMode="External"/><Relationship Id="rId47" Type="http://schemas.openxmlformats.org/officeDocument/2006/relationships/hyperlink" Target="../../../../../../../armor/pub/qform/d.php%3fdbname=EDTP&amp;sql=ID%20IN(select%20ID%20from%20dtp.i_dtp%20d%20where%20udln%20is%20null%20and%20dt%20between%20add_months(to_date('01.01.2023%2000:00:00','DD.MM.YYYY%20HH24:MI:SS'),-12)%20and%20add_months(to_date('31.03.2023%2023:59:59','DD.MM.YYYY%20HH24:MI:SS'),-12)and%20exists(select%200%20from%20dtp.i_dtp_pers%20where%20udln%20is%20null%20and%20age%20between%20'0'%20and%20'17'%20and%20substr(injur,1,1)%20in('2')%20and%20d.id%20=%20dtp_link)and%20(case%20when%20eo_org%20like%20'1385%25'%20then%20'13'||substr(eo_org,5,2)%20else%20eo_org%20end)%20like%20'1323%25')" TargetMode="External"/><Relationship Id="rId68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35%25')" TargetMode="External"/><Relationship Id="rId89" Type="http://schemas.openxmlformats.org/officeDocument/2006/relationships/hyperlink" Target="../../../../../../../armor/pub/qform/d.php%3fdbname=EDTP&amp;sql=ID%20IN(select%20ID%20from%20dtp.i_dtp%20d%20where%20udln%20is%20null%20and%20dt%20between%20add_months(to_date('01.01.2023%2000:00:00','DD.MM.YYYY%20HH24:MI:SS'),-12)%20and%20add_months(to_date('31.03.2023%2023:59:59','DD.MM.YYYY%20HH24:MI:SS'),-12)and%20exists(select%200%20from%20dtp.i_dtp_pers%20where%20udln%20is%20null%20and%20age%20between%20'0'%20and%20'17'%20and%20substr(injur,1,1)%20in('2')%20and%20d.id%20=%20dtp_link)and%20(case%20when%20eo_org%20like%20'1385%25'%20then%20'13'||substr(eo_org,5,2)%20else%20eo_org%20end)%20like%20'1348%25')" TargetMode="External"/><Relationship Id="rId112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and%20exists(select%200%20from%20dtp.i_dtp_pers%20where%20udln%20is%20null%20and%20age%20between%20'0'%20and%20'17'%20and%20substr(injur,1,1)%20in('1')%20and%20d.id%20=%20dtp_link)and%20(case%20when%20eo_org%20like%20'1385%25'%20then%20'13'||substr(eo_org,5,2)%20else%20eo_org%20end)%20like%20'1359%25')" TargetMode="External"/><Relationship Id="rId133" Type="http://schemas.openxmlformats.org/officeDocument/2006/relationships/hyperlink" Target="../../../../../../../armor/pub/qform/d.php%3fdbname=EDTP&amp;sql=ID%20IN(select%20ID%20from%20dtp.i_dtp%20d%20where%20udln%20is%20null%20and%20dt%20between%20add_months(to_date('01.01.2023%2000:00:00','DD.MM.YYYY%20HH24:MI:SS'),-12)%20and%20add_months(to_date('31.03.2023%2023:59:59','DD.MM.YYYY%20HH24:MI:SS'),-12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68%25')" TargetMode="External"/><Relationship Id="rId154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and%20exists(select%200%20from%20dtp.i_dtp_pers%20where%20udln%20is%20null%20and%20age%20between%20'0'%20and%20'17'%20and%20substr(injur,1,1)%20in('1')%20and%20d.id%20=%20dtp_link)and%20(case%20when%20eo_org%20like%20'1385%25'%20then%20'13'||substr(eo_org,5,2)%20else%20eo_org%20end)%20like%20'1377%25')" TargetMode="External"/><Relationship Id="rId16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and%20exists(select%200%20from%20dtp.i_dtp_pers%20where%20udln%20is%20null%20and%20age%20between%20'0'%20and%20'17'%20and%20substr(injur,1,1)%20in('1')%20and%20d.id%20=%20dtp_link)and%20(case%20when%20eo_org%20like%20'1385%25'%20then%20'13'||substr(eo_org,5,2)%20else%20eo_org%20end)%20like%20'1307%25')" TargetMode="External"/><Relationship Id="rId37" Type="http://schemas.openxmlformats.org/officeDocument/2006/relationships/hyperlink" Target="../../../../../../../armor/pub/qform/d.php%3fdbname=EDTP&amp;sql=ID%20IN(select%20ID%20from%20dtp.i_dtp%20d%20where%20udln%20is%20null%20and%20dt%20between%20add_months(to_date('01.01.2023%2000:00:00','DD.MM.YYYY%20HH24:MI:SS'),-12)%20and%20add_months(to_date('31.03.2023%2023:59:59','DD.MM.YYYY%20HH24:MI:SS'),-12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21%25')" TargetMode="External"/><Relationship Id="rId58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and%20exists(select%200%20from%20dtp.i_dtp_pers%20where%20udln%20is%20null%20and%20age%20between%20'0'%20and%20'17'%20and%20substr(injur,1,1)%20in('1')%20and%20d.id%20=%20dtp_link)and%20(case%20when%20eo_org%20like%20'1385%25'%20then%20'13'||substr(eo_org,5,2)%20else%20eo_org%20end)%20like%20'1332%25')" TargetMode="External"/><Relationship Id="rId79" Type="http://schemas.openxmlformats.org/officeDocument/2006/relationships/hyperlink" Target="../../../../../../../armor/pub/qform/d.php%3fdbname=EDTP&amp;sql=ID%20IN(select%20ID%20from%20dtp.i_dtp%20d%20where%20udln%20is%20null%20and%20dt%20between%20add_months(to_date('01.01.2023%2000:00:00','DD.MM.YYYY%20HH24:MI:SS'),-12)%20and%20add_months(to_date('31.03.2023%2023:59:59','DD.MM.YYYY%20HH24:MI:SS'),-12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46%25')" TargetMode="External"/><Relationship Id="rId102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and%20exists(select%200%20from%20dtp.i_dtp_pers%20where%20udln%20is%20null%20and%20age%20between%20'0'%20and%20'17'%20and%20substr(injur,1,1)%20in('2')%20and%20d.id%20=%20dtp_link)and%20(case%20when%20eo_org%20like%20'1385%25'%20then%20'13'||substr(eo_org,5,2)%20else%20eo_org%20end)%20like%20'1353%25')" TargetMode="External"/><Relationship Id="rId123" Type="http://schemas.openxmlformats.org/officeDocument/2006/relationships/hyperlink" Target="../../../../../../../armor/pub/qform/d.php%3fdbname=EDTP&amp;sql=ID%20IN(select%20ID%20from%20dtp.i_dtp%20d%20where%20udln%20is%20null%20and%20dt%20between%20add_months(to_date('01.01.2023%2000:00:00','DD.MM.YYYY%20HH24:MI:SS'),-12)%20and%20add_months(to_date('31.03.2023%2023:59:59','DD.MM.YYYY%20HH24:MI:SS'),-12)and%20exists(select%200%20from%20dtp.i_dtp_pers%20where%20udln%20is%20null%20and%20age%20between%20'0'%20and%20'17'%20and%20substr(injur,1,1)%20in('1')%20and%20d.id%20=%20dtp_link)and%20(case%20when%20eo_org%20like%20'1385%25'%20then%20'13'||substr(eo_org,5,2)%20else%20eo_org%20end)%20like%20'1363%25')" TargetMode="External"/><Relationship Id="rId144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and%20exists(select%200%20from%20dtp.i_dtp_pers%20where%20udln%20is%20null%20and%20age%20between%20'0'%20and%20'17'%20and%20substr(injur,1,1)%20in('2')%20and%20d.id%20=%20dtp_link)and%20(case%20when%20eo_org%20like%20'1385%25'%20then%20'13'||substr(eo_org,5,2)%20else%20eo_org%20end)%20like%20'1371%25')" TargetMode="External"/><Relationship Id="rId90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and%20exists(select%200%20from%20dtp.i_dtp_pers%20where%20udln%20is%20null%20and%20age%20between%20'0'%20and%20'17'%20and%20substr(injur,1,1)%20in('2')%20and%20d.id%20=%20dtp_link)and%20(case%20when%20eo_org%20like%20'1385%25'%20then%20'13'||substr(eo_org,5,2)%20else%20eo_org%20end)%20like%20'1348%25')" TargetMode="External"/><Relationship Id="rId165" Type="http://schemas.openxmlformats.org/officeDocument/2006/relationships/hyperlink" Target="../../../../../../../armor/pub/qform/d.php%3fdbname=EDTP&amp;sql=ID%20IN(select%20ID%20from%20dtp.i_dtp%20d%20where%20udln%20is%20null%20and%20dt%20between%20add_months(to_date('01.01.2023%2000:00:00','DD.MM.YYYY%20HH24:MI:SS'),-12)%20and%20add_months(to_date('31.03.2023%2023:59:59','DD.MM.YYYY%20HH24:MI:SS'),-12)and%20exists(select%200%20from%20dtp.i_dtp_pers%20where%20udln%20is%20null%20and%20age%20between%20'0'%20and%20'17'%20and%20substr(injur,1,1)%20in('1')%20and%20d.id%20=%20dtp_link)and%20(case%20when%20eo_org%20like%20'1385%25'%20then%20'13'||substr(eo_org,5,2)%20else%20eo_org%20end)%20like%20'%25%25')" TargetMode="External"/><Relationship Id="rId27" Type="http://schemas.openxmlformats.org/officeDocument/2006/relationships/hyperlink" Target="../../../../../../../armor/pub/qform/d.php%3fdbname=EDTP&amp;sql=ID%20IN(select%20ID%20from%20dtp.i_dtp%20d%20where%20udln%20is%20null%20and%20dt%20between%20add_months(to_date('01.01.2023%2000:00:00','DD.MM.YYYY%20HH24:MI:SS'),-12)%20and%20add_months(to_date('31.03.2023%2023:59:59','DD.MM.YYYY%20HH24:MI:SS'),-12)and%20exists(select%200%20from%20dtp.i_dtp_pers%20where%20udln%20is%20null%20and%20age%20between%20'0'%20and%20'17'%20and%20substr(injur,1,1)%20in('1')%20and%20d.id%20=%20dtp_link)and%20(case%20when%20eo_org%20like%20'1385%25'%20then%20'13'||substr(eo_org,5,2)%20else%20eo_org%20end)%20like%20'1314%25')" TargetMode="External"/><Relationship Id="rId48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and%20exists(select%200%20from%20dtp.i_dtp_pers%20where%20udln%20is%20null%20and%20age%20between%20'0'%20and%20'17'%20and%20substr(injur,1,1)%20in('2')%20and%20d.id%20=%20dtp_link)and%20(case%20when%20eo_org%20like%20'1385%25'%20then%20'13'||substr(eo_org,5,2)%20else%20eo_org%20end)%20like%20'1323%25')" TargetMode="External"/><Relationship Id="rId69" Type="http://schemas.openxmlformats.org/officeDocument/2006/relationships/hyperlink" Target="../../../../../../../armor/pub/qform/d.php%3fdbname=EDTP&amp;sql=ID%20IN(select%20ID%20from%20dtp.i_dtp%20d%20where%20udln%20is%20null%20and%20dt%20between%20add_months(to_date('01.01.2023%2000:00:00','DD.MM.YYYY%20HH24:MI:SS'),-12)%20and%20add_months(to_date('31.03.2023%2023:59:59','DD.MM.YYYY%20HH24:MI:SS'),-12)and%20exists(select%200%20from%20dtp.i_dtp_pers%20where%20udln%20is%20null%20and%20age%20between%20'0'%20and%20'17'%20and%20substr(injur,1,1)%20in('1')%20and%20d.id%20=%20dtp_link)and%20(case%20when%20eo_org%20like%20'1385%25'%20then%20'13'||substr(eo_org,5,2)%20else%20eo_org%20end)%20like%20'1335%25')" TargetMode="External"/><Relationship Id="rId113" Type="http://schemas.openxmlformats.org/officeDocument/2006/relationships/hyperlink" Target="../../../../../../../armor/pub/qform/d.php%3fdbname=EDTP&amp;sql=ID%20IN(select%20ID%20from%20dtp.i_dtp%20d%20where%20udln%20is%20null%20and%20dt%20between%20add_months(to_date('01.01.2023%2000:00:00','DD.MM.YYYY%20HH24:MI:SS'),-12)%20and%20add_months(to_date('31.03.2023%2023:59:59','DD.MM.YYYY%20HH24:MI:SS'),-12)and%20exists(select%200%20from%20dtp.i_dtp_pers%20where%20udln%20is%20null%20and%20age%20between%20'0'%20and%20'17'%20and%20substr(injur,1,1)%20in('2')%20and%20d.id%20=%20dtp_link)and%20(case%20when%20eo_org%20like%20'1385%25'%20then%20'13'||substr(eo_org,5,2)%20else%20eo_org%20end)%20like%20'1359%25')" TargetMode="External"/><Relationship Id="rId134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68%25')" TargetMode="External"/><Relationship Id="rId80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46%25')" TargetMode="External"/><Relationship Id="rId155" Type="http://schemas.openxmlformats.org/officeDocument/2006/relationships/hyperlink" Target="../../../../../../../armor/pub/qform/d.php%3fdbname=EDTP&amp;sql=ID%20IN(select%20ID%20from%20dtp.i_dtp%20d%20where%20udln%20is%20null%20and%20dt%20between%20add_months(to_date('01.01.2023%2000:00:00','DD.MM.YYYY%20HH24:MI:SS'),-12)%20and%20add_months(to_date('31.03.2023%2023:59:59','DD.MM.YYYY%20HH24:MI:SS'),-12)and%20exists(select%200%20from%20dtp.i_dtp_pers%20where%20udln%20is%20null%20and%20age%20between%20'0'%20and%20'17'%20and%20substr(injur,1,1)%20in('2')%20and%20d.id%20=%20dtp_link)and%20(case%20when%20eo_org%20like%20'1385%25'%20then%20'13'||substr(eo_org,5,2)%20else%20eo_org%20end)%20like%20'1377%25')" TargetMode="External"/><Relationship Id="rId17" Type="http://schemas.openxmlformats.org/officeDocument/2006/relationships/hyperlink" Target="../../../../../../../armor/pub/qform/d.php%3fdbname=EDTP&amp;sql=ID%20IN(select%20ID%20from%20dtp.i_dtp%20d%20where%20udln%20is%20null%20and%20dt%20between%20add_months(to_date('01.01.2023%2000:00:00','DD.MM.YYYY%20HH24:MI:SS'),-12)%20and%20add_months(to_date('31.03.2023%2023:59:59','DD.MM.YYYY%20HH24:MI:SS'),-12)and%20exists(select%200%20from%20dtp.i_dtp_pers%20where%20udln%20is%20null%20and%20age%20between%20'0'%20and%20'17'%20and%20substr(injur,1,1)%20in('2')%20and%20d.id%20=%20dtp_link)and%20(case%20when%20eo_org%20like%20'1385%25'%20then%20'13'||substr(eo_org,5,2)%20else%20eo_org%20end)%20like%20'1307%25')" TargetMode="External"/><Relationship Id="rId38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21%25')" TargetMode="External"/><Relationship Id="rId59" Type="http://schemas.openxmlformats.org/officeDocument/2006/relationships/hyperlink" Target="../../../../../../../armor/pub/qform/d.php%3fdbname=EDTP&amp;sql=ID%20IN(select%20ID%20from%20dtp.i_dtp%20d%20where%20udln%20is%20null%20and%20dt%20between%20add_months(to_date('01.01.2023%2000:00:00','DD.MM.YYYY%20HH24:MI:SS'),-12)%20and%20add_months(to_date('31.03.2023%2023:59:59','DD.MM.YYYY%20HH24:MI:SS'),-12)and%20exists(select%200%20from%20dtp.i_dtp_pers%20where%20udln%20is%20null%20and%20age%20between%20'0'%20and%20'17'%20and%20substr(injur,1,1)%20in('2')%20and%20d.id%20=%20dtp_link)and%20(case%20when%20eo_org%20like%20'1385%25'%20then%20'13'||substr(eo_org,5,2)%20else%20eo_org%20end)%20like%20'1332%25')" TargetMode="External"/><Relationship Id="rId103" Type="http://schemas.openxmlformats.org/officeDocument/2006/relationships/hyperlink" Target="../../../../../../../armor/pub/qform/d.php%3fdbname=EDTP&amp;sql=ID%20IN(select%20ID%20from%20dtp.i_dtp%20d%20where%20udln%20is%20null%20and%20dt%20between%20add_months(to_date('01.01.2023%2000:00:00','DD.MM.YYYY%20HH24:MI:SS'),-12)%20and%20add_months(to_date('31.03.2023%2023:59:59','DD.MM.YYYY%20HH24:MI:SS'),-12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56%25')" TargetMode="External"/><Relationship Id="rId124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and%20exists(select%200%20from%20dtp.i_dtp_pers%20where%20udln%20is%20null%20and%20age%20between%20'0'%20and%20'17'%20and%20substr(injur,1,1)%20in('1')%20and%20d.id%20=%20dtp_link)and%20(case%20when%20eo_org%20like%20'1385%25'%20then%20'13'||substr(eo_org,5,2)%20else%20eo_org%20end)%20like%20'1363%25')" TargetMode="External"/></Relationships>
</file>

<file path=xl/worksheets/_rels/sheet13.xml.rels><?xml version="1.0" encoding="UTF-8" standalone="yes"?>
<Relationships xmlns="http://schemas.openxmlformats.org/package/2006/relationships"><Relationship Id="rId117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add_months(to_date('01.01.2023%2000:00:00','DD.MM.YYYY%20HH24:MI:SS'),-12)%0d%0a%20and%20add_months(to_date('31.03.2023%2023:59:59','DD.MM.YYYY%20HH24:MI:SS'),-12)%0d%0a%20and%20p.injur%20like%20'1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63%25')" TargetMode="External"/><Relationship Id="rId21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add_months(to_date('01.01.2023%2000:00:00','DD.MM.YYYY%20HH24:MI:SS'),-12)%0d%0a%20and%20add_months(to_date('31.03.2023%2023:59:59','DD.MM.YYYY%20HH24:MI:SS'),-12)%0d%0a%20and%20p.injur%20like%20'1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14%25')" TargetMode="External"/><Relationship Id="rId42" Type="http://schemas.openxmlformats.org/officeDocument/2006/relationships/hyperlink" Target="../../../../../../../armor/pub/qform/d.php%3fdbname=EDTP&amp;sql=ID%20IN(%0d%0a%20select%20d.ID%20from%20dtp.i_dtp%20d,%20%20dtp.i_dtp_pers%20p%0d%0a%20where%20d.id%20=%20p.dtp_link%20%20and%20d.udln%20is%20null%20and%20p.udln%20is%20null%0d%0a%20and%20d.dt%20between%20to_date('01.01.2023%2000:00:00','DD.MM.YYYY%20HH24:MI:SS')%0d%0a%20and%20to_date('31.03.2023%2023:59:59','DD.MM.YYYY%20HH24:MI:SS')%20and%20p.injur%20like%20'2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23%25')" TargetMode="External"/><Relationship Id="rId63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add_months(to_date('01.01.2023%2000:00:00','DD.MM.YYYY%20HH24:MI:SS'),-12)%0d%0a%20and%20add_months(to_date('31.03.2023%2023:59:59','DD.MM.YYYY%20HH24:MI:SS'),-12)%0d%0a%20and%20p.injur%20like%20'1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35%25')" TargetMode="External"/><Relationship Id="rId84" Type="http://schemas.openxmlformats.org/officeDocument/2006/relationships/hyperlink" Target="../../../../../../../armor/pub/qform/d.php%3fdbname=EDTP&amp;sql=ID%20IN(%0d%0a%20select%20d.ID%20from%20dtp.i_dtp%20d,%20%20dtp.i_dtp_pers%20p%0d%0a%20where%20d.id%20=%20p.dtp_link%20%20and%20d.udln%20is%20null%20and%20p.udln%20is%20null%0d%0a%20and%20d.dt%20between%20to_date('01.01.2023%2000:00:00','DD.MM.YYYY%20HH24:MI:SS')%0d%0a%20and%20to_date('31.03.2023%2023:59:59','DD.MM.YYYY%20HH24:MI:SS')%20and%20p.injur%20like%20'2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48%25')" TargetMode="External"/><Relationship Id="rId138" Type="http://schemas.openxmlformats.org/officeDocument/2006/relationships/hyperlink" Target="../../../../../../../armor/pub/qform/d.php%3fdbname=EDTP&amp;sql=ID%20IN(%0d%0a%20select%20d.ID%20from%20dtp.i_dtp%20d,%20%20dtp.i_dtp_pers%20p%0d%0a%20where%20d.id%20=%20p.dtp_link%20%20and%20d.udln%20is%20null%20and%20p.udln%20is%20null%0d%0a%20and%20d.dt%20between%20to_date('01.01.2023%2000:00:00','DD.MM.YYYY%20HH24:MI:SS')%0d%0a%20and%20to_date('31.03.2023%2023:59:59','DD.MM.YYYY%20HH24:MI:SS')%20and%20p.injur%20like%20'2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71%25')" TargetMode="External"/><Relationship Id="rId107" Type="http://schemas.openxmlformats.org/officeDocument/2006/relationships/hyperlink" Target="../../../../../../../armor/pub/qform/d.php%3fdbname=EDTP&amp;sql=ID%20IN(%0d%0a%20select%20d.ID%20from%20dtp.i_dtp%20d,%20%20dtp.i_dtp_pers%20p%0d%0a%20where%20d.id%20=%20p.dtp_link%20%20and%20d.udln%20is%20null%20and%20p.udln%20is%20null%0d%0a%20and%20d.dt%20between%20add_months(to_date('01.01.2023%2000:00:00','DD.MM.YYYY%20HH24:MI:SS'),-12)%0d%0a%20and%20add_months(to_date('31.03.2023%2023:59:59','DD.MM.YYYY%20HH24:MI:SS'),-12)%20and%20p.injur%20like%20'2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59%25')" TargetMode="External"/><Relationship Id="rId11" Type="http://schemas.openxmlformats.org/officeDocument/2006/relationships/hyperlink" Target="../../../../../../../armor/pub/qform/d.php%3fdbname=EDTP&amp;sql=ID%20IN(%0d%0a%20select%20d.ID%20from%20dtp.i_dtp%20d,%20%20dtp.i_dtp_pers%20p%0d%0a%20where%20d.id%20=%20p.dtp_link%20%20and%20d.udln%20is%20null%20and%20p.udln%20is%20null%0d%0a%20and%20d.dt%20between%20add_months(to_date('01.01.2023%2000:00:00','DD.MM.YYYY%20HH24:MI:SS'),-12)%0d%0a%20and%20add_months(to_date('31.03.2023%2023:59:59','DD.MM.YYYY%20HH24:MI:SS'),-12)%20and%20p.injur%20like%20'2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07%25')" TargetMode="External"/><Relationship Id="rId32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to_date('01.01.2023%2000:00:00','DD.MM.YYYY%20HH24:MI:SS')%0d%0a%20and%20to_date('31.03.2023%2023:59:59','DD.MM.YYYY%20HH24:MI:SS')%20and%20P.injur%20not%20like%20'0%25'%0d%0a%20and%20d.id%20in%20(select%20%20dtp_link%20from%20dtp.i_dtp_pers%20where%20udln%20is%20null%20and%20p.infrin%20is%20not%20null%20and%20p.age%20between%200%20and%2017)%20%20%20%0d%0a%20and%20(case%20when%20d.eo_org%20like%20'1385%25'%20then%20'13'||substr(d.eo_org,5,2)%20else%20d.eo_org%20end)%20like%20'1321%25')" TargetMode="External"/><Relationship Id="rId53" Type="http://schemas.openxmlformats.org/officeDocument/2006/relationships/hyperlink" Target="../../../../../../../armor/pub/qform/d.php%3fdbname=EDTP&amp;sql=ID%20IN(%0d%0a%20select%20d.ID%20from%20dtp.i_dtp%20d,%20%20dtp.i_dtp_pers%20p%0d%0a%20where%20d.id%20=%20p.dtp_link%20%20and%20d.udln%20is%20null%20and%20p.udln%20is%20null%0d%0a%20and%20d.dt%20between%20add_months(to_date('01.01.2023%2000:00:00','DD.MM.YYYY%20HH24:MI:SS'),-12)%0d%0a%20and%20add_months(to_date('31.03.2023%2023:59:59','DD.MM.YYYY%20HH24:MI:SS'),-12)%20and%20p.injur%20like%20'2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32%25')" TargetMode="External"/><Relationship Id="rId74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to_date('01.01.2023%2000:00:00','DD.MM.YYYY%20HH24:MI:SS')%0d%0a%20and%20to_date('31.03.2023%2023:59:59','DD.MM.YYYY%20HH24:MI:SS')%20and%20P.injur%20not%20like%20'0%25'%0d%0a%20and%20d.id%20in%20(select%20%20dtp_link%20from%20dtp.i_dtp_pers%20where%20udln%20is%20null%20and%20p.infrin%20is%20not%20null%20and%20p.age%20between%200%20and%2017)%20%20%20%0d%0a%20and%20(case%20when%20d.eo_org%20like%20'1385%25'%20then%20'13'||substr(d.eo_org,5,2)%20else%20d.eo_org%20end)%20like%20'1346%25')" TargetMode="External"/><Relationship Id="rId128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to_date('01.01.2023%2000:00:00','DD.MM.YYYY%20HH24:MI:SS')%0d%0a%20and%20to_date('31.03.2023%2023:59:59','DD.MM.YYYY%20HH24:MI:SS')%20and%20P.injur%20not%20like%20'0%25'%0d%0a%20and%20d.id%20in%20(select%20%20dtp_link%20from%20dtp.i_dtp_pers%20where%20udln%20is%20null%20and%20p.infrin%20is%20not%20null%20and%20p.age%20between%200%20and%2017)%20%20%20%0d%0a%20and%20(case%20when%20d.eo_org%20like%20'1385%25'%20then%20'13'||substr(d.eo_org,5,2)%20else%20d.eo_org%20end)%20like%20'1368%25')" TargetMode="External"/><Relationship Id="rId149" Type="http://schemas.openxmlformats.org/officeDocument/2006/relationships/hyperlink" Target="../../../../../../../armor/pub/qform/d.php%3fdbname=EDTP&amp;sql=ID%20IN(%0d%0a%20select%20d.ID%20from%20dtp.i_dtp%20d,%20%20dtp.i_dtp_pers%20p%0d%0a%20where%20d.id%20=%20p.dtp_link%20%20and%20d.udln%20is%20null%20and%20p.udln%20is%20null%0d%0a%20and%20d.dt%20between%20add_months(to_date('01.01.2023%2000:00:00','DD.MM.YYYY%20HH24:MI:SS'),-12)%0d%0a%20and%20add_months(to_date('31.03.2023%2023:59:59','DD.MM.YYYY%20HH24:MI:SS'),-12)%20and%20p.injur%20like%20'2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77%25')" TargetMode="External"/><Relationship Id="rId5" Type="http://schemas.openxmlformats.org/officeDocument/2006/relationships/hyperlink" Target="../../../../../../../armor/pub/qform/d.php%3fdbname=EDTP&amp;sql=ID%20IN(%0d%0a%20select%20d.ID%20from%20dtp.i_dtp%20d,%20%20dtp.i_dtp_pers%20p%0d%0a%20where%20d.id%20=%20p.dtp_link%20%20and%20d.udln%20is%20null%20and%20p.udln%20is%20null%0d%0a%20and%20d.dt%20between%20add_months(to_date('01.01.2023%2000:00:00','DD.MM.YYYY%20HH24:MI:SS'),-12)%0d%0a%20and%20add_months(to_date('31.03.2023%2023:59:59','DD.MM.YYYY%20HH24:MI:SS'),-12)%20and%20p.injur%20like%20'2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05%25')" TargetMode="External"/><Relationship Id="rId95" Type="http://schemas.openxmlformats.org/officeDocument/2006/relationships/hyperlink" Target="../../../../../../../armor/pub/qform/d.php%3fdbname=EDTP&amp;sql=ID%20IN(%0d%0a%20select%20d.ID%20from%20dtp.i_dtp%20d,%20%20dtp.i_dtp_pers%20p%0d%0a%20where%20d.id%20=%20p.dtp_link%20%20and%20d.udln%20is%20null%20and%20p.udln%20is%20null%0d%0a%20and%20d.dt%20between%20add_months(to_date('01.01.2023%2000:00:00','DD.MM.YYYY%20HH24:MI:SS'),-12)%0d%0a%20and%20add_months(to_date('31.03.2023%2023:59:59','DD.MM.YYYY%20HH24:MI:SS'),-12)%20and%20p.injur%20like%20'2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53%25')" TargetMode="External"/><Relationship Id="rId22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to_date('01.01.2023%2000:00:00','DD.MM.YYYY%20HH24:MI:SS')%0d%0a%20and%20to_date('31.03.2023%2023:59:59','DD.MM.YYYY%20HH24:MI:SS')%0d%0a%20and%20p.injur%20like%20'1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14%25')" TargetMode="External"/><Relationship Id="rId43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add_months(to_date('01.01.2023%2000:00:00','DD.MM.YYYY%20HH24:MI:SS'),-12)%0d%0a%20and%20add_months(to_date('31.03.2023%2023:59:59','DD.MM.YYYY%20HH24:MI:SS'),-12)%20and%20P.injur%20not%20like%20'0%25'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26%25')" TargetMode="External"/><Relationship Id="rId64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to_date('01.01.2023%2000:00:00','DD.MM.YYYY%20HH24:MI:SS')%0d%0a%20and%20to_date('31.03.2023%2023:59:59','DD.MM.YYYY%20HH24:MI:SS')%0d%0a%20and%20p.injur%20like%20'1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35%25')" TargetMode="External"/><Relationship Id="rId118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to_date('01.01.2023%2000:00:00','DD.MM.YYYY%20HH24:MI:SS')%0d%0a%20and%20to_date('31.03.2023%2023:59:59','DD.MM.YYYY%20HH24:MI:SS')%0d%0a%20and%20p.injur%20like%20'1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63%25')" TargetMode="External"/><Relationship Id="rId139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add_months(to_date('01.01.2023%2000:00:00','DD.MM.YYYY%20HH24:MI:SS'),-12)%0d%0a%20and%20add_months(to_date('31.03.2023%2023:59:59','DD.MM.YYYY%20HH24:MI:SS'),-12)%20and%20P.injur%20not%20like%20'0%25'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74%25')" TargetMode="External"/><Relationship Id="rId80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to_date('01.01.2023%2000:00:00','DD.MM.YYYY%20HH24:MI:SS')%0d%0a%20and%20to_date('31.03.2023%2023:59:59','DD.MM.YYYY%20HH24:MI:SS')%20and%20P.injur%20not%20like%20'0%25'%0d%0a%20and%20d.id%20in%20(select%20%20dtp_link%20from%20dtp.i_dtp_pers%20where%20udln%20is%20null%20and%20p.infrin%20is%20not%20null%20and%20p.age%20between%200%20and%2017)%20%20%20%0d%0a%20and%20(case%20when%20d.eo_org%20like%20'1385%25'%20then%20'13'||substr(d.eo_org,5,2)%20else%20d.eo_org%20end)%20like%20'1348%25')" TargetMode="External"/><Relationship Id="rId85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add_months(to_date('01.01.2023%2000:00:00','DD.MM.YYYY%20HH24:MI:SS'),-12)%0d%0a%20and%20add_months(to_date('31.03.2023%2023:59:59','DD.MM.YYYY%20HH24:MI:SS'),-12)%20and%20P.injur%20not%20like%20'0%25'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51%25')" TargetMode="External"/><Relationship Id="rId150" Type="http://schemas.openxmlformats.org/officeDocument/2006/relationships/hyperlink" Target="../../../../../../../armor/pub/qform/d.php%3fdbname=EDTP&amp;sql=ID%20IN(%0d%0a%20select%20d.ID%20from%20dtp.i_dtp%20d,%20%20dtp.i_dtp_pers%20p%0d%0a%20where%20d.id%20=%20p.dtp_link%20%20and%20d.udln%20is%20null%20and%20p.udln%20is%20null%0d%0a%20and%20d.dt%20between%20to_date('01.01.2023%2000:00:00','DD.MM.YYYY%20HH24:MI:SS')%0d%0a%20and%20to_date('31.03.2023%2023:59:59','DD.MM.YYYY%20HH24:MI:SS')%20and%20p.injur%20like%20'2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77%25')" TargetMode="External"/><Relationship Id="rId155" Type="http://schemas.openxmlformats.org/officeDocument/2006/relationships/hyperlink" Target="../../../../../../../armor/pub/qform/d.php%3fdbname=EDTP&amp;sql=ID%20IN(%0d%0a%20select%20d.ID%20from%20dtp.i_dtp%20d,%20%20dtp.i_dtp_pers%20p%0d%0a%20where%20d.id%20=%20p.dtp_link%20%20and%20d.udln%20is%20null%20and%20p.udln%20is%20null%0d%0a%20and%20d.dt%20between%20add_months(to_date('01.01.2023%2000:00:00','DD.MM.YYYY%20HH24:MI:SS'),-12)%0d%0a%20and%20add_months(to_date('31.03.2023%2023:59:59','DD.MM.YYYY%20HH24:MI:SS'),-12)%20and%20p.injur%20like%20'2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%25')" TargetMode="External"/><Relationship Id="rId12" Type="http://schemas.openxmlformats.org/officeDocument/2006/relationships/hyperlink" Target="../../../../../../../armor/pub/qform/d.php%3fdbname=EDTP&amp;sql=ID%20IN(%0d%0a%20select%20d.ID%20from%20dtp.i_dtp%20d,%20%20dtp.i_dtp_pers%20p%0d%0a%20where%20d.id%20=%20p.dtp_link%20%20and%20d.udln%20is%20null%20and%20p.udln%20is%20null%0d%0a%20and%20d.dt%20between%20to_date('01.01.2023%2000:00:00','DD.MM.YYYY%20HH24:MI:SS')%0d%0a%20and%20to_date('31.03.2023%2023:59:59','DD.MM.YYYY%20HH24:MI:SS')%20and%20p.injur%20like%20'2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07%25')" TargetMode="External"/><Relationship Id="rId17" Type="http://schemas.openxmlformats.org/officeDocument/2006/relationships/hyperlink" Target="../../../../../../../armor/pub/qform/d.php%3fdbname=EDTP&amp;sql=ID%20IN(%0d%0a%20select%20d.ID%20from%20dtp.i_dtp%20d,%20%20dtp.i_dtp_pers%20p%0d%0a%20where%20d.id%20=%20p.dtp_link%20%20and%20d.udln%20is%20null%20and%20p.udln%20is%20null%0d%0a%20and%20d.dt%20between%20add_months(to_date('01.01.2023%2000:00:00','DD.MM.YYYY%20HH24:MI:SS'),-12)%0d%0a%20and%20add_months(to_date('31.03.2023%2023:59:59','DD.MM.YYYY%20HH24:MI:SS'),-12)%20and%20p.injur%20like%20'2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12%25')" TargetMode="External"/><Relationship Id="rId33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add_months(to_date('01.01.2023%2000:00:00','DD.MM.YYYY%20HH24:MI:SS'),-12)%0d%0a%20and%20add_months(to_date('31.03.2023%2023:59:59','DD.MM.YYYY%20HH24:MI:SS'),-12)%0d%0a%20and%20p.injur%20like%20'1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21%25')" TargetMode="External"/><Relationship Id="rId38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to_date('01.01.2023%2000:00:00','DD.MM.YYYY%20HH24:MI:SS')%0d%0a%20and%20to_date('31.03.2023%2023:59:59','DD.MM.YYYY%20HH24:MI:SS')%20and%20P.injur%20not%20like%20'0%25'%0d%0a%20and%20d.id%20in%20(select%20%20dtp_link%20from%20dtp.i_dtp_pers%20where%20udln%20is%20null%20and%20p.infrin%20is%20not%20null%20and%20p.age%20between%200%20and%2017)%20%20%20%0d%0a%20and%20(case%20when%20d.eo_org%20like%20'1385%25'%20then%20'13'||substr(d.eo_org,5,2)%20else%20d.eo_org%20end)%20like%20'1323%25')" TargetMode="External"/><Relationship Id="rId59" Type="http://schemas.openxmlformats.org/officeDocument/2006/relationships/hyperlink" Target="../../../../../../../armor/pub/qform/d.php%3fdbname=EDTP&amp;sql=ID%20IN(%0d%0a%20select%20d.ID%20from%20dtp.i_dtp%20d,%20%20dtp.i_dtp_pers%20p%0d%0a%20where%20d.id%20=%20p.dtp_link%20%20and%20d.udln%20is%20null%20and%20p.udln%20is%20null%0d%0a%20and%20d.dt%20between%20add_months(to_date('01.01.2023%2000:00:00','DD.MM.YYYY%20HH24:MI:SS'),-12)%0d%0a%20and%20add_months(to_date('31.03.2023%2023:59:59','DD.MM.YYYY%20HH24:MI:SS'),-12)%20and%20p.injur%20like%20'2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30%25')" TargetMode="External"/><Relationship Id="rId103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add_months(to_date('01.01.2023%2000:00:00','DD.MM.YYYY%20HH24:MI:SS'),-12)%0d%0a%20and%20add_months(to_date('31.03.2023%2023:59:59','DD.MM.YYYY%20HH24:MI:SS'),-12)%20and%20P.injur%20not%20like%20'0%25'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59%25')" TargetMode="External"/><Relationship Id="rId108" Type="http://schemas.openxmlformats.org/officeDocument/2006/relationships/hyperlink" Target="../../../../../../../armor/pub/qform/d.php%3fdbname=EDTP&amp;sql=ID%20IN(%0d%0a%20select%20d.ID%20from%20dtp.i_dtp%20d,%20%20dtp.i_dtp_pers%20p%0d%0a%20where%20d.id%20=%20p.dtp_link%20%20and%20d.udln%20is%20null%20and%20p.udln%20is%20null%0d%0a%20and%20d.dt%20between%20to_date('01.01.2023%2000:00:00','DD.MM.YYYY%20HH24:MI:SS')%0d%0a%20and%20to_date('31.03.2023%2023:59:59','DD.MM.YYYY%20HH24:MI:SS')%20and%20p.injur%20like%20'2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59%25')" TargetMode="External"/><Relationship Id="rId124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to_date('01.01.2023%2000:00:00','DD.MM.YYYY%20HH24:MI:SS')%0d%0a%20and%20to_date('31.03.2023%2023:59:59','DD.MM.YYYY%20HH24:MI:SS')%0d%0a%20and%20p.injur%20like%20'1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65%25')" TargetMode="External"/><Relationship Id="rId129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add_months(to_date('01.01.2023%2000:00:00','DD.MM.YYYY%20HH24:MI:SS'),-12)%0d%0a%20and%20add_months(to_date('31.03.2023%2023:59:59','DD.MM.YYYY%20HH24:MI:SS'),-12)%0d%0a%20and%20p.injur%20like%20'1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68%25')" TargetMode="External"/><Relationship Id="rId54" Type="http://schemas.openxmlformats.org/officeDocument/2006/relationships/hyperlink" Target="../../../../../../../armor/pub/qform/d.php%3fdbname=EDTP&amp;sql=ID%20IN(%0d%0a%20select%20d.ID%20from%20dtp.i_dtp%20d,%20%20dtp.i_dtp_pers%20p%0d%0a%20where%20d.id%20=%20p.dtp_link%20%20and%20d.udln%20is%20null%20and%20p.udln%20is%20null%0d%0a%20and%20d.dt%20between%20to_date('01.01.2023%2000:00:00','DD.MM.YYYY%20HH24:MI:SS')%0d%0a%20and%20to_date('31.03.2023%2023:59:59','DD.MM.YYYY%20HH24:MI:SS')%20and%20p.injur%20like%20'2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32%25')" TargetMode="External"/><Relationship Id="rId70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to_date('01.01.2023%2000:00:00','DD.MM.YYYY%20HH24:MI:SS')%0d%0a%20and%20to_date('31.03.2023%2023:59:59','DD.MM.YYYY%20HH24:MI:SS')%0d%0a%20and%20p.injur%20like%20'1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09%25')" TargetMode="External"/><Relationship Id="rId75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add_months(to_date('01.01.2023%2000:00:00','DD.MM.YYYY%20HH24:MI:SS'),-12)%0d%0a%20and%20add_months(to_date('31.03.2023%2023:59:59','DD.MM.YYYY%20HH24:MI:SS'),-12)%0d%0a%20and%20p.injur%20like%20'1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46%25')" TargetMode="External"/><Relationship Id="rId91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add_months(to_date('01.01.2023%2000:00:00','DD.MM.YYYY%20HH24:MI:SS'),-12)%0d%0a%20and%20add_months(to_date('31.03.2023%2023:59:59','DD.MM.YYYY%20HH24:MI:SS'),-12)%20and%20P.injur%20not%20like%20'0%25'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53%25')" TargetMode="External"/><Relationship Id="rId96" Type="http://schemas.openxmlformats.org/officeDocument/2006/relationships/hyperlink" Target="../../../../../../../armor/pub/qform/d.php%3fdbname=EDTP&amp;sql=ID%20IN(%0d%0a%20select%20d.ID%20from%20dtp.i_dtp%20d,%20%20dtp.i_dtp_pers%20p%0d%0a%20where%20d.id%20=%20p.dtp_link%20%20and%20d.udln%20is%20null%20and%20p.udln%20is%20null%0d%0a%20and%20d.dt%20between%20to_date('01.01.2023%2000:00:00','DD.MM.YYYY%20HH24:MI:SS')%0d%0a%20and%20to_date('31.03.2023%2023:59:59','DD.MM.YYYY%20HH24:MI:SS')%20and%20p.injur%20like%20'2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53%25')" TargetMode="External"/><Relationship Id="rId140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to_date('01.01.2023%2000:00:00','DD.MM.YYYY%20HH24:MI:SS')%0d%0a%20and%20to_date('31.03.2023%2023:59:59','DD.MM.YYYY%20HH24:MI:SS')%20and%20P.injur%20not%20like%20'0%25'%0d%0a%20and%20d.id%20in%20(select%20%20dtp_link%20from%20dtp.i_dtp_pers%20where%20udln%20is%20null%20and%20p.infrin%20is%20not%20null%20and%20p.age%20between%200%20and%2017)%20%20%20%0d%0a%20and%20(case%20when%20d.eo_org%20like%20'1385%25'%20then%20'13'||substr(d.eo_org,5,2)%20else%20d.eo_org%20end)%20like%20'1374%25')" TargetMode="External"/><Relationship Id="rId145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add_months(to_date('01.01.2023%2000:00:00','DD.MM.YYYY%20HH24:MI:SS'),-12)%0d%0a%20and%20add_months(to_date('31.03.2023%2023:59:59','DD.MM.YYYY%20HH24:MI:SS'),-12)%20and%20P.injur%20not%20like%20'0%25'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77%25')" TargetMode="External"/><Relationship Id="rId1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add_months(to_date('01.01.2023%2000:00:00','DD.MM.YYYY%20HH24:MI:SS'),-12)%0d%0a%20and%20add_months(to_date('31.03.2023%2023:59:59','DD.MM.YYYY%20HH24:MI:SS'),-12)%20and%20P.injur%20not%20like%20'0%25'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05%25')" TargetMode="External"/><Relationship Id="rId6" Type="http://schemas.openxmlformats.org/officeDocument/2006/relationships/hyperlink" Target="../../../../../../../armor/pub/qform/d.php%3fdbname=EDTP&amp;sql=ID%20IN(%0d%0a%20select%20d.ID%20from%20dtp.i_dtp%20d,%20%20dtp.i_dtp_pers%20p%0d%0a%20where%20d.id%20=%20p.dtp_link%20%20and%20d.udln%20is%20null%20and%20p.udln%20is%20null%0d%0a%20and%20d.dt%20between%20to_date('01.01.2023%2000:00:00','DD.MM.YYYY%20HH24:MI:SS')%0d%0a%20and%20to_date('31.03.2023%2023:59:59','DD.MM.YYYY%20HH24:MI:SS')%20and%20p.injur%20like%20'2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05%25')" TargetMode="External"/><Relationship Id="rId23" Type="http://schemas.openxmlformats.org/officeDocument/2006/relationships/hyperlink" Target="../../../../../../../armor/pub/qform/d.php%3fdbname=EDTP&amp;sql=ID%20IN(%0d%0a%20select%20d.ID%20from%20dtp.i_dtp%20d,%20%20dtp.i_dtp_pers%20p%0d%0a%20where%20d.id%20=%20p.dtp_link%20%20and%20d.udln%20is%20null%20and%20p.udln%20is%20null%0d%0a%20and%20d.dt%20between%20add_months(to_date('01.01.2023%2000:00:00','DD.MM.YYYY%20HH24:MI:SS'),-12)%0d%0a%20and%20add_months(to_date('31.03.2023%2023:59:59','DD.MM.YYYY%20HH24:MI:SS'),-12)%20and%20p.injur%20like%20'2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14%25')" TargetMode="External"/><Relationship Id="rId28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to_date('01.01.2023%2000:00:00','DD.MM.YYYY%20HH24:MI:SS')%0d%0a%20and%20to_date('31.03.2023%2023:59:59','DD.MM.YYYY%20HH24:MI:SS')%0d%0a%20and%20p.injur%20like%20'1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18%25')" TargetMode="External"/><Relationship Id="rId49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add_months(to_date('01.01.2023%2000:00:00','DD.MM.YYYY%20HH24:MI:SS'),-12)%0d%0a%20and%20add_months(to_date('31.03.2023%2023:59:59','DD.MM.YYYY%20HH24:MI:SS'),-12)%20and%20P.injur%20not%20like%20'0%25'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32%25')" TargetMode="External"/><Relationship Id="rId114" Type="http://schemas.openxmlformats.org/officeDocument/2006/relationships/hyperlink" Target="../../../../../../../armor/pub/qform/d.php%3fdbname=EDTP&amp;sql=ID%20IN(%0d%0a%20select%20d.ID%20from%20dtp.i_dtp%20d,%20%20dtp.i_dtp_pers%20p%0d%0a%20where%20d.id%20=%20p.dtp_link%20%20and%20d.udln%20is%20null%20and%20p.udln%20is%20null%0d%0a%20and%20d.dt%20between%20to_date('01.01.2023%2000:00:00','DD.MM.YYYY%20HH24:MI:SS')%0d%0a%20and%20to_date('31.03.2023%2023:59:59','DD.MM.YYYY%20HH24:MI:SS')%20and%20p.injur%20like%20'2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61%25')" TargetMode="External"/><Relationship Id="rId119" Type="http://schemas.openxmlformats.org/officeDocument/2006/relationships/hyperlink" Target="../../../../../../../armor/pub/qform/d.php%3fdbname=EDTP&amp;sql=ID%20IN(%0d%0a%20select%20d.ID%20from%20dtp.i_dtp%20d,%20%20dtp.i_dtp_pers%20p%0d%0a%20where%20d.id%20=%20p.dtp_link%20%20and%20d.udln%20is%20null%20and%20p.udln%20is%20null%0d%0a%20and%20d.dt%20between%20add_months(to_date('01.01.2023%2000:00:00','DD.MM.YYYY%20HH24:MI:SS'),-12)%0d%0a%20and%20add_months(to_date('31.03.2023%2023:59:59','DD.MM.YYYY%20HH24:MI:SS'),-12)%20and%20p.injur%20like%20'2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63%25')" TargetMode="External"/><Relationship Id="rId44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to_date('01.01.2023%2000:00:00','DD.MM.YYYY%20HH24:MI:SS')%0d%0a%20and%20to_date('31.03.2023%2023:59:59','DD.MM.YYYY%20HH24:MI:SS')%20and%20P.injur%20not%20like%20'0%25'%0d%0a%20and%20d.id%20in%20(select%20%20dtp_link%20from%20dtp.i_dtp_pers%20where%20udln%20is%20null%20and%20p.infrin%20is%20not%20null%20and%20p.age%20between%200%20and%2017)%20%20%20%0d%0a%20and%20(case%20when%20d.eo_org%20like%20'1385%25'%20then%20'13'||substr(d.eo_org,5,2)%20else%20d.eo_org%20end)%20like%20'1326%25')" TargetMode="External"/><Relationship Id="rId60" Type="http://schemas.openxmlformats.org/officeDocument/2006/relationships/hyperlink" Target="../../../../../../../armor/pub/qform/d.php%3fdbname=EDTP&amp;sql=ID%20IN(%0d%0a%20select%20d.ID%20from%20dtp.i_dtp%20d,%20%20dtp.i_dtp_pers%20p%0d%0a%20where%20d.id%20=%20p.dtp_link%20%20and%20d.udln%20is%20null%20and%20p.udln%20is%20null%0d%0a%20and%20d.dt%20between%20to_date('01.01.2023%2000:00:00','DD.MM.YYYY%20HH24:MI:SS')%0d%0a%20and%20to_date('31.03.2023%2023:59:59','DD.MM.YYYY%20HH24:MI:SS')%20and%20p.injur%20like%20'2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30%25')" TargetMode="External"/><Relationship Id="rId65" Type="http://schemas.openxmlformats.org/officeDocument/2006/relationships/hyperlink" Target="../../../../../../../armor/pub/qform/d.php%3fdbname=EDTP&amp;sql=ID%20IN(%0d%0a%20select%20d.ID%20from%20dtp.i_dtp%20d,%20%20dtp.i_dtp_pers%20p%0d%0a%20where%20d.id%20=%20p.dtp_link%20%20and%20d.udln%20is%20null%20and%20p.udln%20is%20null%0d%0a%20and%20d.dt%20between%20add_months(to_date('01.01.2023%2000:00:00','DD.MM.YYYY%20HH24:MI:SS'),-12)%0d%0a%20and%20add_months(to_date('31.03.2023%2023:59:59','DD.MM.YYYY%20HH24:MI:SS'),-12)%20and%20p.injur%20like%20'2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35%25')" TargetMode="External"/><Relationship Id="rId81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add_months(to_date('01.01.2023%2000:00:00','DD.MM.YYYY%20HH24:MI:SS'),-12)%0d%0a%20and%20add_months(to_date('31.03.2023%2023:59:59','DD.MM.YYYY%20HH24:MI:SS'),-12)%0d%0a%20and%20p.injur%20like%20'1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48%25')" TargetMode="External"/><Relationship Id="rId86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to_date('01.01.2023%2000:00:00','DD.MM.YYYY%20HH24:MI:SS')%0d%0a%20and%20to_date('31.03.2023%2023:59:59','DD.MM.YYYY%20HH24:MI:SS')%20and%20P.injur%20not%20like%20'0%25'%0d%0a%20and%20d.id%20in%20(select%20%20dtp_link%20from%20dtp.i_dtp_pers%20where%20udln%20is%20null%20and%20p.infrin%20is%20not%20null%20and%20p.age%20between%200%20and%2017)%20%20%20%0d%0a%20and%20(case%20when%20d.eo_org%20like%20'1385%25'%20then%20'13'||substr(d.eo_org,5,2)%20else%20d.eo_org%20end)%20like%20'1351%25')" TargetMode="External"/><Relationship Id="rId130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to_date('01.01.2023%2000:00:00','DD.MM.YYYY%20HH24:MI:SS')%0d%0a%20and%20to_date('31.03.2023%2023:59:59','DD.MM.YYYY%20HH24:MI:SS')%0d%0a%20and%20p.injur%20like%20'1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68%25')" TargetMode="External"/><Relationship Id="rId135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add_months(to_date('01.01.2023%2000:00:00','DD.MM.YYYY%20HH24:MI:SS'),-12)%0d%0a%20and%20add_months(to_date('31.03.2023%2023:59:59','DD.MM.YYYY%20HH24:MI:SS'),-12)%0d%0a%20and%20p.injur%20like%20'1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71%25')" TargetMode="External"/><Relationship Id="rId151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add_months(to_date('01.01.2023%2000:00:00','DD.MM.YYYY%20HH24:MI:SS'),-12)%0d%0a%20and%20add_months(to_date('31.03.2023%2023:59:59','DD.MM.YYYY%20HH24:MI:SS'),-12)%20and%20P.injur%20not%20like%20'0%25'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%25')" TargetMode="External"/><Relationship Id="rId156" Type="http://schemas.openxmlformats.org/officeDocument/2006/relationships/hyperlink" Target="../../../../../../../armor/pub/qform/d.php%3fdbname=EDTP&amp;sql=ID%20IN(%0d%0a%20select%20d.ID%20from%20dtp.i_dtp%20d,%20%20dtp.i_dtp_pers%20p%0d%0a%20where%20d.id%20=%20p.dtp_link%20%20and%20d.udln%20is%20null%20and%20p.udln%20is%20null%0d%0a%20and%20d.dt%20between%20to_date('01.01.2023%2000:00:00','DD.MM.YYYY%20HH24:MI:SS')%0d%0a%20and%20to_date('31.03.2023%2023:59:59','DD.MM.YYYY%20HH24:MI:SS')%20and%20p.injur%20like%20'2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%25')" TargetMode="External"/><Relationship Id="rId13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add_months(to_date('01.01.2023%2000:00:00','DD.MM.YYYY%20HH24:MI:SS'),-12)%0d%0a%20and%20add_months(to_date('31.03.2023%2023:59:59','DD.MM.YYYY%20HH24:MI:SS'),-12)%20and%20P.injur%20not%20like%20'0%25'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12%25')" TargetMode="External"/><Relationship Id="rId18" Type="http://schemas.openxmlformats.org/officeDocument/2006/relationships/hyperlink" Target="../../../../../../../armor/pub/qform/d.php%3fdbname=EDTP&amp;sql=ID%20IN(%0d%0a%20select%20d.ID%20from%20dtp.i_dtp%20d,%20%20dtp.i_dtp_pers%20p%0d%0a%20where%20d.id%20=%20p.dtp_link%20%20and%20d.udln%20is%20null%20and%20p.udln%20is%20null%0d%0a%20and%20d.dt%20between%20to_date('01.01.2023%2000:00:00','DD.MM.YYYY%20HH24:MI:SS')%0d%0a%20and%20to_date('31.03.2023%2023:59:59','DD.MM.YYYY%20HH24:MI:SS')%20and%20p.injur%20like%20'2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12%25')" TargetMode="External"/><Relationship Id="rId39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add_months(to_date('01.01.2023%2000:00:00','DD.MM.YYYY%20HH24:MI:SS'),-12)%0d%0a%20and%20add_months(to_date('31.03.2023%2023:59:59','DD.MM.YYYY%20HH24:MI:SS'),-12)%0d%0a%20and%20p.injur%20like%20'1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23%25')" TargetMode="External"/><Relationship Id="rId109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add_months(to_date('01.01.2023%2000:00:00','DD.MM.YYYY%20HH24:MI:SS'),-12)%0d%0a%20and%20add_months(to_date('31.03.2023%2023:59:59','DD.MM.YYYY%20HH24:MI:SS'),-12)%20and%20P.injur%20not%20like%20'0%25'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61%25')" TargetMode="External"/><Relationship Id="rId34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to_date('01.01.2023%2000:00:00','DD.MM.YYYY%20HH24:MI:SS')%0d%0a%20and%20to_date('31.03.2023%2023:59:59','DD.MM.YYYY%20HH24:MI:SS')%0d%0a%20and%20p.injur%20like%20'1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21%25')" TargetMode="External"/><Relationship Id="rId50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to_date('01.01.2023%2000:00:00','DD.MM.YYYY%20HH24:MI:SS')%0d%0a%20and%20to_date('31.03.2023%2023:59:59','DD.MM.YYYY%20HH24:MI:SS')%20and%20P.injur%20not%20like%20'0%25'%0d%0a%20and%20d.id%20in%20(select%20%20dtp_link%20from%20dtp.i_dtp_pers%20where%20udln%20is%20null%20and%20p.infrin%20is%20not%20null%20and%20p.age%20between%200%20and%2017)%20%20%20%0d%0a%20and%20(case%20when%20d.eo_org%20like%20'1385%25'%20then%20'13'||substr(d.eo_org,5,2)%20else%20d.eo_org%20end)%20like%20'1332%25')" TargetMode="External"/><Relationship Id="rId55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add_months(to_date('01.01.2023%2000:00:00','DD.MM.YYYY%20HH24:MI:SS'),-12)%0d%0a%20and%20add_months(to_date('31.03.2023%2023:59:59','DD.MM.YYYY%20HH24:MI:SS'),-12)%20and%20P.injur%20not%20like%20'0%25'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30%25')" TargetMode="External"/><Relationship Id="rId76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to_date('01.01.2023%2000:00:00','DD.MM.YYYY%20HH24:MI:SS')%0d%0a%20and%20to_date('31.03.2023%2023:59:59','DD.MM.YYYY%20HH24:MI:SS')%0d%0a%20and%20p.injur%20like%20'1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46%25')" TargetMode="External"/><Relationship Id="rId97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add_months(to_date('01.01.2023%2000:00:00','DD.MM.YYYY%20HH24:MI:SS'),-12)%0d%0a%20and%20add_months(to_date('31.03.2023%2023:59:59','DD.MM.YYYY%20HH24:MI:SS'),-12)%20and%20P.injur%20not%20like%20'0%25'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56%25')" TargetMode="External"/><Relationship Id="rId104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to_date('01.01.2023%2000:00:00','DD.MM.YYYY%20HH24:MI:SS')%0d%0a%20and%20to_date('31.03.2023%2023:59:59','DD.MM.YYYY%20HH24:MI:SS')%20and%20P.injur%20not%20like%20'0%25'%0d%0a%20and%20d.id%20in%20(select%20%20dtp_link%20from%20dtp.i_dtp_pers%20where%20udln%20is%20null%20and%20p.infrin%20is%20not%20null%20and%20p.age%20between%200%20and%2017)%20%20%20%0d%0a%20and%20(case%20when%20d.eo_org%20like%20'1385%25'%20then%20'13'||substr(d.eo_org,5,2)%20else%20d.eo_org%20end)%20like%20'1359%25')" TargetMode="External"/><Relationship Id="rId120" Type="http://schemas.openxmlformats.org/officeDocument/2006/relationships/hyperlink" Target="../../../../../../../armor/pub/qform/d.php%3fdbname=EDTP&amp;sql=ID%20IN(%0d%0a%20select%20d.ID%20from%20dtp.i_dtp%20d,%20%20dtp.i_dtp_pers%20p%0d%0a%20where%20d.id%20=%20p.dtp_link%20%20and%20d.udln%20is%20null%20and%20p.udln%20is%20null%0d%0a%20and%20d.dt%20between%20to_date('01.01.2023%2000:00:00','DD.MM.YYYY%20HH24:MI:SS')%0d%0a%20and%20to_date('31.03.2023%2023:59:59','DD.MM.YYYY%20HH24:MI:SS')%20and%20p.injur%20like%20'2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63%25')" TargetMode="External"/><Relationship Id="rId125" Type="http://schemas.openxmlformats.org/officeDocument/2006/relationships/hyperlink" Target="../../../../../../../armor/pub/qform/d.php%3fdbname=EDTP&amp;sql=ID%20IN(%0d%0a%20select%20d.ID%20from%20dtp.i_dtp%20d,%20%20dtp.i_dtp_pers%20p%0d%0a%20where%20d.id%20=%20p.dtp_link%20%20and%20d.udln%20is%20null%20and%20p.udln%20is%20null%0d%0a%20and%20d.dt%20between%20add_months(to_date('01.01.2023%2000:00:00','DD.MM.YYYY%20HH24:MI:SS'),-12)%0d%0a%20and%20add_months(to_date('31.03.2023%2023:59:59','DD.MM.YYYY%20HH24:MI:SS'),-12)%20and%20p.injur%20like%20'2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65%25')" TargetMode="External"/><Relationship Id="rId141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add_months(to_date('01.01.2023%2000:00:00','DD.MM.YYYY%20HH24:MI:SS'),-12)%0d%0a%20and%20add_months(to_date('31.03.2023%2023:59:59','DD.MM.YYYY%20HH24:MI:SS'),-12)%0d%0a%20and%20p.injur%20like%20'1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74%25')" TargetMode="External"/><Relationship Id="rId146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to_date('01.01.2023%2000:00:00','DD.MM.YYYY%20HH24:MI:SS')%0d%0a%20and%20to_date('31.03.2023%2023:59:59','DD.MM.YYYY%20HH24:MI:SS')%20and%20P.injur%20not%20like%20'0%25'%0d%0a%20and%20d.id%20in%20(select%20%20dtp_link%20from%20dtp.i_dtp_pers%20where%20udln%20is%20null%20and%20p.infrin%20is%20not%20null%20and%20p.age%20between%200%20and%2017)%20%20%20%0d%0a%20and%20(case%20when%20d.eo_org%20like%20'1385%25'%20then%20'13'||substr(d.eo_org,5,2)%20else%20d.eo_org%20end)%20like%20'1377%25')" TargetMode="External"/><Relationship Id="rId7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add_months(to_date('01.01.2023%2000:00:00','DD.MM.YYYY%20HH24:MI:SS'),-12)%0d%0a%20and%20add_months(to_date('31.03.2023%2023:59:59','DD.MM.YYYY%20HH24:MI:SS'),-12)%20and%20P.injur%20not%20like%20'0%25'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07%25')" TargetMode="External"/><Relationship Id="rId71" Type="http://schemas.openxmlformats.org/officeDocument/2006/relationships/hyperlink" Target="../../../../../../../armor/pub/qform/d.php%3fdbname=EDTP&amp;sql=ID%20IN(%0d%0a%20select%20d.ID%20from%20dtp.i_dtp%20d,%20%20dtp.i_dtp_pers%20p%0d%0a%20where%20d.id%20=%20p.dtp_link%20%20and%20d.udln%20is%20null%20and%20p.udln%20is%20null%0d%0a%20and%20d.dt%20between%20add_months(to_date('01.01.2023%2000:00:00','DD.MM.YYYY%20HH24:MI:SS'),-12)%0d%0a%20and%20add_months(to_date('31.03.2023%2023:59:59','DD.MM.YYYY%20HH24:MI:SS'),-12)%20and%20p.injur%20like%20'2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09%25')" TargetMode="External"/><Relationship Id="rId92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to_date('01.01.2023%2000:00:00','DD.MM.YYYY%20HH24:MI:SS')%0d%0a%20and%20to_date('31.03.2023%2023:59:59','DD.MM.YYYY%20HH24:MI:SS')%20and%20P.injur%20not%20like%20'0%25'%0d%0a%20and%20d.id%20in%20(select%20%20dtp_link%20from%20dtp.i_dtp_pers%20where%20udln%20is%20null%20and%20p.infrin%20is%20not%20null%20and%20p.age%20between%200%20and%2017)%20%20%20%0d%0a%20and%20(case%20when%20d.eo_org%20like%20'1385%25'%20then%20'13'||substr(d.eo_org,5,2)%20else%20d.eo_org%20end)%20like%20'1353%25')" TargetMode="External"/><Relationship Id="rId2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to_date('01.01.2023%2000:00:00','DD.MM.YYYY%20HH24:MI:SS')%0d%0a%20and%20to_date('31.03.2023%2023:59:59','DD.MM.YYYY%20HH24:MI:SS')%20and%20P.injur%20not%20like%20'0%25'%0d%0a%20and%20d.id%20in%20(select%20%20dtp_link%20from%20dtp.i_dtp_pers%20where%20udln%20is%20null%20and%20p.infrin%20is%20not%20null%20and%20p.age%20between%200%20and%2017)%20%20%20%0d%0a%20and%20(case%20when%20d.eo_org%20like%20'1385%25'%20then%20'13'||substr(d.eo_org,5,2)%20else%20d.eo_org%20end)%20like%20'1305%25')" TargetMode="External"/><Relationship Id="rId29" Type="http://schemas.openxmlformats.org/officeDocument/2006/relationships/hyperlink" Target="../../../../../../../armor/pub/qform/d.php%3fdbname=EDTP&amp;sql=ID%20IN(%0d%0a%20select%20d.ID%20from%20dtp.i_dtp%20d,%20%20dtp.i_dtp_pers%20p%0d%0a%20where%20d.id%20=%20p.dtp_link%20%20and%20d.udln%20is%20null%20and%20p.udln%20is%20null%0d%0a%20and%20d.dt%20between%20add_months(to_date('01.01.2023%2000:00:00','DD.MM.YYYY%20HH24:MI:SS'),-12)%0d%0a%20and%20add_months(to_date('31.03.2023%2023:59:59','DD.MM.YYYY%20HH24:MI:SS'),-12)%20and%20p.injur%20like%20'2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18%25')" TargetMode="External"/><Relationship Id="rId24" Type="http://schemas.openxmlformats.org/officeDocument/2006/relationships/hyperlink" Target="../../../../../../../armor/pub/qform/d.php%3fdbname=EDTP&amp;sql=ID%20IN(%0d%0a%20select%20d.ID%20from%20dtp.i_dtp%20d,%20%20dtp.i_dtp_pers%20p%0d%0a%20where%20d.id%20=%20p.dtp_link%20%20and%20d.udln%20is%20null%20and%20p.udln%20is%20null%0d%0a%20and%20d.dt%20between%20to_date('01.01.2023%2000:00:00','DD.MM.YYYY%20HH24:MI:SS')%0d%0a%20and%20to_date('31.03.2023%2023:59:59','DD.MM.YYYY%20HH24:MI:SS')%20and%20p.injur%20like%20'2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14%25')" TargetMode="External"/><Relationship Id="rId40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to_date('01.01.2023%2000:00:00','DD.MM.YYYY%20HH24:MI:SS')%0d%0a%20and%20to_date('31.03.2023%2023:59:59','DD.MM.YYYY%20HH24:MI:SS')%0d%0a%20and%20p.injur%20like%20'1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23%25')" TargetMode="External"/><Relationship Id="rId45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add_months(to_date('01.01.2023%2000:00:00','DD.MM.YYYY%20HH24:MI:SS'),-12)%0d%0a%20and%20add_months(to_date('31.03.2023%2023:59:59','DD.MM.YYYY%20HH24:MI:SS'),-12)%0d%0a%20and%20p.injur%20like%20'1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26%25')" TargetMode="External"/><Relationship Id="rId66" Type="http://schemas.openxmlformats.org/officeDocument/2006/relationships/hyperlink" Target="../../../../../../../armor/pub/qform/d.php%3fdbname=EDTP&amp;sql=ID%20IN(%0d%0a%20select%20d.ID%20from%20dtp.i_dtp%20d,%20%20dtp.i_dtp_pers%20p%0d%0a%20where%20d.id%20=%20p.dtp_link%20%20and%20d.udln%20is%20null%20and%20p.udln%20is%20null%0d%0a%20and%20d.dt%20between%20to_date('01.01.2023%2000:00:00','DD.MM.YYYY%20HH24:MI:SS')%0d%0a%20and%20to_date('31.03.2023%2023:59:59','DD.MM.YYYY%20HH24:MI:SS')%20and%20p.injur%20like%20'2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35%25')" TargetMode="External"/><Relationship Id="rId87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add_months(to_date('01.01.2023%2000:00:00','DD.MM.YYYY%20HH24:MI:SS'),-12)%0d%0a%20and%20add_months(to_date('31.03.2023%2023:59:59','DD.MM.YYYY%20HH24:MI:SS'),-12)%0d%0a%20and%20p.injur%20like%20'1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51%25')" TargetMode="External"/><Relationship Id="rId110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to_date('01.01.2023%2000:00:00','DD.MM.YYYY%20HH24:MI:SS')%0d%0a%20and%20to_date('31.03.2023%2023:59:59','DD.MM.YYYY%20HH24:MI:SS')%20and%20P.injur%20not%20like%20'0%25'%0d%0a%20and%20d.id%20in%20(select%20%20dtp_link%20from%20dtp.i_dtp_pers%20where%20udln%20is%20null%20and%20p.infrin%20is%20not%20null%20and%20p.age%20between%200%20and%2017)%20%20%20%0d%0a%20and%20(case%20when%20d.eo_org%20like%20'1385%25'%20then%20'13'||substr(d.eo_org,5,2)%20else%20d.eo_org%20end)%20like%20'1361%25')" TargetMode="External"/><Relationship Id="rId115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add_months(to_date('01.01.2023%2000:00:00','DD.MM.YYYY%20HH24:MI:SS'),-12)%0d%0a%20and%20add_months(to_date('31.03.2023%2023:59:59','DD.MM.YYYY%20HH24:MI:SS'),-12)%20and%20P.injur%20not%20like%20'0%25'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63%25')" TargetMode="External"/><Relationship Id="rId131" Type="http://schemas.openxmlformats.org/officeDocument/2006/relationships/hyperlink" Target="../../../../../../../armor/pub/qform/d.php%3fdbname=EDTP&amp;sql=ID%20IN(%0d%0a%20select%20d.ID%20from%20dtp.i_dtp%20d,%20%20dtp.i_dtp_pers%20p%0d%0a%20where%20d.id%20=%20p.dtp_link%20%20and%20d.udln%20is%20null%20and%20p.udln%20is%20null%0d%0a%20and%20d.dt%20between%20add_months(to_date('01.01.2023%2000:00:00','DD.MM.YYYY%20HH24:MI:SS'),-12)%0d%0a%20and%20add_months(to_date('31.03.2023%2023:59:59','DD.MM.YYYY%20HH24:MI:SS'),-12)%20and%20p.injur%20like%20'2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68%25')" TargetMode="External"/><Relationship Id="rId136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to_date('01.01.2023%2000:00:00','DD.MM.YYYY%20HH24:MI:SS')%0d%0a%20and%20to_date('31.03.2023%2023:59:59','DD.MM.YYYY%20HH24:MI:SS')%0d%0a%20and%20p.injur%20like%20'1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71%25')" TargetMode="External"/><Relationship Id="rId157" Type="http://schemas.openxmlformats.org/officeDocument/2006/relationships/printerSettings" Target="../printerSettings/printerSettings13.bin"/><Relationship Id="rId61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add_months(to_date('01.01.2023%2000:00:00','DD.MM.YYYY%20HH24:MI:SS'),-12)%0d%0a%20and%20add_months(to_date('31.03.2023%2023:59:59','DD.MM.YYYY%20HH24:MI:SS'),-12)%20and%20P.injur%20not%20like%20'0%25'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35%25')" TargetMode="External"/><Relationship Id="rId82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to_date('01.01.2023%2000:00:00','DD.MM.YYYY%20HH24:MI:SS')%0d%0a%20and%20to_date('31.03.2023%2023:59:59','DD.MM.YYYY%20HH24:MI:SS')%0d%0a%20and%20p.injur%20like%20'1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48%25')" TargetMode="External"/><Relationship Id="rId152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to_date('01.01.2023%2000:00:00','DD.MM.YYYY%20HH24:MI:SS')%0d%0a%20and%20to_date('31.03.2023%2023:59:59','DD.MM.YYYY%20HH24:MI:SS')%20and%20P.injur%20not%20like%20'0%25'%0d%0a%20and%20d.id%20in%20(select%20%20dtp_link%20from%20dtp.i_dtp_pers%20where%20udln%20is%20null%20and%20p.infrin%20is%20not%20null%20and%20p.age%20between%200%20and%2017)%20%20%20%0d%0a%20and%20(case%20when%20d.eo_org%20like%20'1385%25'%20then%20'13'||substr(d.eo_org,5,2)%20else%20d.eo_org%20end)%20like%20'1%25')" TargetMode="External"/><Relationship Id="rId19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add_months(to_date('01.01.2023%2000:00:00','DD.MM.YYYY%20HH24:MI:SS'),-12)%0d%0a%20and%20add_months(to_date('31.03.2023%2023:59:59','DD.MM.YYYY%20HH24:MI:SS'),-12)%20and%20P.injur%20not%20like%20'0%25'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14%25')" TargetMode="External"/><Relationship Id="rId14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to_date('01.01.2023%2000:00:00','DD.MM.YYYY%20HH24:MI:SS')%0d%0a%20and%20to_date('31.03.2023%2023:59:59','DD.MM.YYYY%20HH24:MI:SS')%20and%20P.injur%20not%20like%20'0%25'%0d%0a%20and%20d.id%20in%20(select%20%20dtp_link%20from%20dtp.i_dtp_pers%20where%20udln%20is%20null%20and%20p.infrin%20is%20not%20null%20and%20p.age%20between%200%20and%2017)%20%20%20%0d%0a%20and%20(case%20when%20d.eo_org%20like%20'1385%25'%20then%20'13'||substr(d.eo_org,5,2)%20else%20d.eo_org%20end)%20like%20'1312%25')" TargetMode="External"/><Relationship Id="rId30" Type="http://schemas.openxmlformats.org/officeDocument/2006/relationships/hyperlink" Target="../../../../../../../armor/pub/qform/d.php%3fdbname=EDTP&amp;sql=ID%20IN(%0d%0a%20select%20d.ID%20from%20dtp.i_dtp%20d,%20%20dtp.i_dtp_pers%20p%0d%0a%20where%20d.id%20=%20p.dtp_link%20%20and%20d.udln%20is%20null%20and%20p.udln%20is%20null%0d%0a%20and%20d.dt%20between%20to_date('01.01.2023%2000:00:00','DD.MM.YYYY%20HH24:MI:SS')%0d%0a%20and%20to_date('31.03.2023%2023:59:59','DD.MM.YYYY%20HH24:MI:SS')%20and%20p.injur%20like%20'2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18%25')" TargetMode="External"/><Relationship Id="rId35" Type="http://schemas.openxmlformats.org/officeDocument/2006/relationships/hyperlink" Target="../../../../../../../armor/pub/qform/d.php%3fdbname=EDTP&amp;sql=ID%20IN(%0d%0a%20select%20d.ID%20from%20dtp.i_dtp%20d,%20%20dtp.i_dtp_pers%20p%0d%0a%20where%20d.id%20=%20p.dtp_link%20%20and%20d.udln%20is%20null%20and%20p.udln%20is%20null%0d%0a%20and%20d.dt%20between%20add_months(to_date('01.01.2023%2000:00:00','DD.MM.YYYY%20HH24:MI:SS'),-12)%0d%0a%20and%20add_months(to_date('31.03.2023%2023:59:59','DD.MM.YYYY%20HH24:MI:SS'),-12)%20and%20p.injur%20like%20'2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21%25')" TargetMode="External"/><Relationship Id="rId56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to_date('01.01.2023%2000:00:00','DD.MM.YYYY%20HH24:MI:SS')%0d%0a%20and%20to_date('31.03.2023%2023:59:59','DD.MM.YYYY%20HH24:MI:SS')%20and%20P.injur%20not%20like%20'0%25'%0d%0a%20and%20d.id%20in%20(select%20%20dtp_link%20from%20dtp.i_dtp_pers%20where%20udln%20is%20null%20and%20p.infrin%20is%20not%20null%20and%20p.age%20between%200%20and%2017)%20%20%20%0d%0a%20and%20(case%20when%20d.eo_org%20like%20'1385%25'%20then%20'13'||substr(d.eo_org,5,2)%20else%20d.eo_org%20end)%20like%20'1330%25')" TargetMode="External"/><Relationship Id="rId77" Type="http://schemas.openxmlformats.org/officeDocument/2006/relationships/hyperlink" Target="../../../../../../../armor/pub/qform/d.php%3fdbname=EDTP&amp;sql=ID%20IN(%0d%0a%20select%20d.ID%20from%20dtp.i_dtp%20d,%20%20dtp.i_dtp_pers%20p%0d%0a%20where%20d.id%20=%20p.dtp_link%20%20and%20d.udln%20is%20null%20and%20p.udln%20is%20null%0d%0a%20and%20d.dt%20between%20add_months(to_date('01.01.2023%2000:00:00','DD.MM.YYYY%20HH24:MI:SS'),-12)%0d%0a%20and%20add_months(to_date('31.03.2023%2023:59:59','DD.MM.YYYY%20HH24:MI:SS'),-12)%20and%20p.injur%20like%20'2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46%25')" TargetMode="External"/><Relationship Id="rId100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to_date('01.01.2023%2000:00:00','DD.MM.YYYY%20HH24:MI:SS')%0d%0a%20and%20to_date('31.03.2023%2023:59:59','DD.MM.YYYY%20HH24:MI:SS')%0d%0a%20and%20p.injur%20like%20'1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56%25')" TargetMode="External"/><Relationship Id="rId105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add_months(to_date('01.01.2023%2000:00:00','DD.MM.YYYY%20HH24:MI:SS'),-12)%0d%0a%20and%20add_months(to_date('31.03.2023%2023:59:59','DD.MM.YYYY%20HH24:MI:SS'),-12)%0d%0a%20and%20p.injur%20like%20'1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59%25')" TargetMode="External"/><Relationship Id="rId126" Type="http://schemas.openxmlformats.org/officeDocument/2006/relationships/hyperlink" Target="../../../../../../../armor/pub/qform/d.php%3fdbname=EDTP&amp;sql=ID%20IN(%0d%0a%20select%20d.ID%20from%20dtp.i_dtp%20d,%20%20dtp.i_dtp_pers%20p%0d%0a%20where%20d.id%20=%20p.dtp_link%20%20and%20d.udln%20is%20null%20and%20p.udln%20is%20null%0d%0a%20and%20d.dt%20between%20to_date('01.01.2023%2000:00:00','DD.MM.YYYY%20HH24:MI:SS')%0d%0a%20and%20to_date('31.03.2023%2023:59:59','DD.MM.YYYY%20HH24:MI:SS')%20and%20p.injur%20like%20'2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65%25')" TargetMode="External"/><Relationship Id="rId147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add_months(to_date('01.01.2023%2000:00:00','DD.MM.YYYY%20HH24:MI:SS'),-12)%0d%0a%20and%20add_months(to_date('31.03.2023%2023:59:59','DD.MM.YYYY%20HH24:MI:SS'),-12)%0d%0a%20and%20p.injur%20like%20'1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77%25')" TargetMode="External"/><Relationship Id="rId8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to_date('01.01.2023%2000:00:00','DD.MM.YYYY%20HH24:MI:SS')%0d%0a%20and%20to_date('31.03.2023%2023:59:59','DD.MM.YYYY%20HH24:MI:SS')%20and%20P.injur%20not%20like%20'0%25'%0d%0a%20and%20d.id%20in%20(select%20%20dtp_link%20from%20dtp.i_dtp_pers%20where%20udln%20is%20null%20and%20p.infrin%20is%20not%20null%20and%20p.age%20between%200%20and%2017)%20%20%20%0d%0a%20and%20(case%20when%20d.eo_org%20like%20'1385%25'%20then%20'13'||substr(d.eo_org,5,2)%20else%20d.eo_org%20end)%20like%20'1307%25')" TargetMode="External"/><Relationship Id="rId51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add_months(to_date('01.01.2023%2000:00:00','DD.MM.YYYY%20HH24:MI:SS'),-12)%0d%0a%20and%20add_months(to_date('31.03.2023%2023:59:59','DD.MM.YYYY%20HH24:MI:SS'),-12)%0d%0a%20and%20p.injur%20like%20'1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32%25')" TargetMode="External"/><Relationship Id="rId72" Type="http://schemas.openxmlformats.org/officeDocument/2006/relationships/hyperlink" Target="../../../../../../../armor/pub/qform/d.php%3fdbname=EDTP&amp;sql=ID%20IN(%0d%0a%20select%20d.ID%20from%20dtp.i_dtp%20d,%20%20dtp.i_dtp_pers%20p%0d%0a%20where%20d.id%20=%20p.dtp_link%20%20and%20d.udln%20is%20null%20and%20p.udln%20is%20null%0d%0a%20and%20d.dt%20between%20to_date('01.01.2023%2000:00:00','DD.MM.YYYY%20HH24:MI:SS')%0d%0a%20and%20to_date('31.03.2023%2023:59:59','DD.MM.YYYY%20HH24:MI:SS')%20and%20p.injur%20like%20'2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09%25')" TargetMode="External"/><Relationship Id="rId93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add_months(to_date('01.01.2023%2000:00:00','DD.MM.YYYY%20HH24:MI:SS'),-12)%0d%0a%20and%20add_months(to_date('31.03.2023%2023:59:59','DD.MM.YYYY%20HH24:MI:SS'),-12)%0d%0a%20and%20p.injur%20like%20'1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53%25')" TargetMode="External"/><Relationship Id="rId98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to_date('01.01.2023%2000:00:00','DD.MM.YYYY%20HH24:MI:SS')%0d%0a%20and%20to_date('31.03.2023%2023:59:59','DD.MM.YYYY%20HH24:MI:SS')%20and%20P.injur%20not%20like%20'0%25'%0d%0a%20and%20d.id%20in%20(select%20%20dtp_link%20from%20dtp.i_dtp_pers%20where%20udln%20is%20null%20and%20p.infrin%20is%20not%20null%20and%20p.age%20between%200%20and%2017)%20%20%20%0d%0a%20and%20(case%20when%20d.eo_org%20like%20'1385%25'%20then%20'13'||substr(d.eo_org,5,2)%20else%20d.eo_org%20end)%20like%20'1356%25')" TargetMode="External"/><Relationship Id="rId121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add_months(to_date('01.01.2023%2000:00:00','DD.MM.YYYY%20HH24:MI:SS'),-12)%0d%0a%20and%20add_months(to_date('31.03.2023%2023:59:59','DD.MM.YYYY%20HH24:MI:SS'),-12)%20and%20P.injur%20not%20like%20'0%25'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65%25')" TargetMode="External"/><Relationship Id="rId142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to_date('01.01.2023%2000:00:00','DD.MM.YYYY%20HH24:MI:SS')%0d%0a%20and%20to_date('31.03.2023%2023:59:59','DD.MM.YYYY%20HH24:MI:SS')%0d%0a%20and%20p.injur%20like%20'1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74%25')" TargetMode="External"/><Relationship Id="rId3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add_months(to_date('01.01.2023%2000:00:00','DD.MM.YYYY%20HH24:MI:SS'),-12)%0d%0a%20and%20add_months(to_date('31.03.2023%2023:59:59','DD.MM.YYYY%20HH24:MI:SS'),-12)%0d%0a%20and%20p.injur%20like%20'1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05%25')" TargetMode="External"/><Relationship Id="rId25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add_months(to_date('01.01.2023%2000:00:00','DD.MM.YYYY%20HH24:MI:SS'),-12)%0d%0a%20and%20add_months(to_date('31.03.2023%2023:59:59','DD.MM.YYYY%20HH24:MI:SS'),-12)%20and%20P.injur%20not%20like%20'0%25'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18%25')" TargetMode="External"/><Relationship Id="rId46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to_date('01.01.2023%2000:00:00','DD.MM.YYYY%20HH24:MI:SS')%0d%0a%20and%20to_date('31.03.2023%2023:59:59','DD.MM.YYYY%20HH24:MI:SS')%0d%0a%20and%20p.injur%20like%20'1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26%25')" TargetMode="External"/><Relationship Id="rId67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add_months(to_date('01.01.2023%2000:00:00','DD.MM.YYYY%20HH24:MI:SS'),-12)%0d%0a%20and%20add_months(to_date('31.03.2023%2023:59:59','DD.MM.YYYY%20HH24:MI:SS'),-12)%20and%20P.injur%20not%20like%20'0%25'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09%25')" TargetMode="External"/><Relationship Id="rId116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to_date('01.01.2023%2000:00:00','DD.MM.YYYY%20HH24:MI:SS')%0d%0a%20and%20to_date('31.03.2023%2023:59:59','DD.MM.YYYY%20HH24:MI:SS')%20and%20P.injur%20not%20like%20'0%25'%0d%0a%20and%20d.id%20in%20(select%20%20dtp_link%20from%20dtp.i_dtp_pers%20where%20udln%20is%20null%20and%20p.infrin%20is%20not%20null%20and%20p.age%20between%200%20and%2017)%20%20%20%0d%0a%20and%20(case%20when%20d.eo_org%20like%20'1385%25'%20then%20'13'||substr(d.eo_org,5,2)%20else%20d.eo_org%20end)%20like%20'1363%25')" TargetMode="External"/><Relationship Id="rId137" Type="http://schemas.openxmlformats.org/officeDocument/2006/relationships/hyperlink" Target="../../../../../../../armor/pub/qform/d.php%3fdbname=EDTP&amp;sql=ID%20IN(%0d%0a%20select%20d.ID%20from%20dtp.i_dtp%20d,%20%20dtp.i_dtp_pers%20p%0d%0a%20where%20d.id%20=%20p.dtp_link%20%20and%20d.udln%20is%20null%20and%20p.udln%20is%20null%0d%0a%20and%20d.dt%20between%20add_months(to_date('01.01.2023%2000:00:00','DD.MM.YYYY%20HH24:MI:SS'),-12)%0d%0a%20and%20add_months(to_date('31.03.2023%2023:59:59','DD.MM.YYYY%20HH24:MI:SS'),-12)%20and%20p.injur%20like%20'2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71%25')" TargetMode="External"/><Relationship Id="rId20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to_date('01.01.2023%2000:00:00','DD.MM.YYYY%20HH24:MI:SS')%0d%0a%20and%20to_date('31.03.2023%2023:59:59','DD.MM.YYYY%20HH24:MI:SS')%20and%20P.injur%20not%20like%20'0%25'%0d%0a%20and%20d.id%20in%20(select%20%20dtp_link%20from%20dtp.i_dtp_pers%20where%20udln%20is%20null%20and%20p.infrin%20is%20not%20null%20and%20p.age%20between%200%20and%2017)%20%20%20%0d%0a%20and%20(case%20when%20d.eo_org%20like%20'1385%25'%20then%20'13'||substr(d.eo_org,5,2)%20else%20d.eo_org%20end)%20like%20'1314%25')" TargetMode="External"/><Relationship Id="rId41" Type="http://schemas.openxmlformats.org/officeDocument/2006/relationships/hyperlink" Target="../../../../../../../armor/pub/qform/d.php%3fdbname=EDTP&amp;sql=ID%20IN(%0d%0a%20select%20d.ID%20from%20dtp.i_dtp%20d,%20%20dtp.i_dtp_pers%20p%0d%0a%20where%20d.id%20=%20p.dtp_link%20%20and%20d.udln%20is%20null%20and%20p.udln%20is%20null%0d%0a%20and%20d.dt%20between%20add_months(to_date('01.01.2023%2000:00:00','DD.MM.YYYY%20HH24:MI:SS'),-12)%0d%0a%20and%20add_months(to_date('31.03.2023%2023:59:59','DD.MM.YYYY%20HH24:MI:SS'),-12)%20and%20p.injur%20like%20'2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23%25')" TargetMode="External"/><Relationship Id="rId62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to_date('01.01.2023%2000:00:00','DD.MM.YYYY%20HH24:MI:SS')%0d%0a%20and%20to_date('31.03.2023%2023:59:59','DD.MM.YYYY%20HH24:MI:SS')%20and%20P.injur%20not%20like%20'0%25'%0d%0a%20and%20d.id%20in%20(select%20%20dtp_link%20from%20dtp.i_dtp_pers%20where%20udln%20is%20null%20and%20p.infrin%20is%20not%20null%20and%20p.age%20between%200%20and%2017)%20%20%20%0d%0a%20and%20(case%20when%20d.eo_org%20like%20'1385%25'%20then%20'13'||substr(d.eo_org,5,2)%20else%20d.eo_org%20end)%20like%20'1335%25')" TargetMode="External"/><Relationship Id="rId83" Type="http://schemas.openxmlformats.org/officeDocument/2006/relationships/hyperlink" Target="../../../../../../../armor/pub/qform/d.php%3fdbname=EDTP&amp;sql=ID%20IN(%0d%0a%20select%20d.ID%20from%20dtp.i_dtp%20d,%20%20dtp.i_dtp_pers%20p%0d%0a%20where%20d.id%20=%20p.dtp_link%20%20and%20d.udln%20is%20null%20and%20p.udln%20is%20null%0d%0a%20and%20d.dt%20between%20add_months(to_date('01.01.2023%2000:00:00','DD.MM.YYYY%20HH24:MI:SS'),-12)%0d%0a%20and%20add_months(to_date('31.03.2023%2023:59:59','DD.MM.YYYY%20HH24:MI:SS'),-12)%20and%20p.injur%20like%20'2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48%25')" TargetMode="External"/><Relationship Id="rId88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to_date('01.01.2023%2000:00:00','DD.MM.YYYY%20HH24:MI:SS')%0d%0a%20and%20to_date('31.03.2023%2023:59:59','DD.MM.YYYY%20HH24:MI:SS')%0d%0a%20and%20p.injur%20like%20'1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51%25')" TargetMode="External"/><Relationship Id="rId111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add_months(to_date('01.01.2023%2000:00:00','DD.MM.YYYY%20HH24:MI:SS'),-12)%0d%0a%20and%20add_months(to_date('31.03.2023%2023:59:59','DD.MM.YYYY%20HH24:MI:SS'),-12)%0d%0a%20and%20p.injur%20like%20'1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61%25')" TargetMode="External"/><Relationship Id="rId132" Type="http://schemas.openxmlformats.org/officeDocument/2006/relationships/hyperlink" Target="../../../../../../../armor/pub/qform/d.php%3fdbname=EDTP&amp;sql=ID%20IN(%0d%0a%20select%20d.ID%20from%20dtp.i_dtp%20d,%20%20dtp.i_dtp_pers%20p%0d%0a%20where%20d.id%20=%20p.dtp_link%20%20and%20d.udln%20is%20null%20and%20p.udln%20is%20null%0d%0a%20and%20d.dt%20between%20to_date('01.01.2023%2000:00:00','DD.MM.YYYY%20HH24:MI:SS')%0d%0a%20and%20to_date('31.03.2023%2023:59:59','DD.MM.YYYY%20HH24:MI:SS')%20and%20p.injur%20like%20'2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68%25')" TargetMode="External"/><Relationship Id="rId153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add_months(to_date('01.01.2023%2000:00:00','DD.MM.YYYY%20HH24:MI:SS'),-12)%0d%0a%20and%20add_months(to_date('31.03.2023%2023:59:59','DD.MM.YYYY%20HH24:MI:SS'),-12)%0d%0a%20and%20p.injur%20like%20'1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%25')" TargetMode="External"/><Relationship Id="rId15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add_months(to_date('01.01.2023%2000:00:00','DD.MM.YYYY%20HH24:MI:SS'),-12)%0d%0a%20and%20add_months(to_date('31.03.2023%2023:59:59','DD.MM.YYYY%20HH24:MI:SS'),-12)%0d%0a%20and%20p.injur%20like%20'1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12%25')" TargetMode="External"/><Relationship Id="rId36" Type="http://schemas.openxmlformats.org/officeDocument/2006/relationships/hyperlink" Target="../../../../../../../armor/pub/qform/d.php%3fdbname=EDTP&amp;sql=ID%20IN(%0d%0a%20select%20d.ID%20from%20dtp.i_dtp%20d,%20%20dtp.i_dtp_pers%20p%0d%0a%20where%20d.id%20=%20p.dtp_link%20%20and%20d.udln%20is%20null%20and%20p.udln%20is%20null%0d%0a%20and%20d.dt%20between%20to_date('01.01.2023%2000:00:00','DD.MM.YYYY%20HH24:MI:SS')%0d%0a%20and%20to_date('31.03.2023%2023:59:59','DD.MM.YYYY%20HH24:MI:SS')%20and%20p.injur%20like%20'2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21%25')" TargetMode="External"/><Relationship Id="rId57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add_months(to_date('01.01.2023%2000:00:00','DD.MM.YYYY%20HH24:MI:SS'),-12)%0d%0a%20and%20add_months(to_date('31.03.2023%2023:59:59','DD.MM.YYYY%20HH24:MI:SS'),-12)%0d%0a%20and%20p.injur%20like%20'1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30%25')" TargetMode="External"/><Relationship Id="rId106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to_date('01.01.2023%2000:00:00','DD.MM.YYYY%20HH24:MI:SS')%0d%0a%20and%20to_date('31.03.2023%2023:59:59','DD.MM.YYYY%20HH24:MI:SS')%0d%0a%20and%20p.injur%20like%20'1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59%25')" TargetMode="External"/><Relationship Id="rId127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add_months(to_date('01.01.2023%2000:00:00','DD.MM.YYYY%20HH24:MI:SS'),-12)%0d%0a%20and%20add_months(to_date('31.03.2023%2023:59:59','DD.MM.YYYY%20HH24:MI:SS'),-12)%20and%20P.injur%20not%20like%20'0%25'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68%25')" TargetMode="External"/><Relationship Id="rId10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to_date('01.01.2023%2000:00:00','DD.MM.YYYY%20HH24:MI:SS')%0d%0a%20and%20to_date('31.03.2023%2023:59:59','DD.MM.YYYY%20HH24:MI:SS')%0d%0a%20and%20p.injur%20like%20'1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07%25')" TargetMode="External"/><Relationship Id="rId31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add_months(to_date('01.01.2023%2000:00:00','DD.MM.YYYY%20HH24:MI:SS'),-12)%0d%0a%20and%20add_months(to_date('31.03.2023%2023:59:59','DD.MM.YYYY%20HH24:MI:SS'),-12)%20and%20P.injur%20not%20like%20'0%25'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21%25')" TargetMode="External"/><Relationship Id="rId52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to_date('01.01.2023%2000:00:00','DD.MM.YYYY%20HH24:MI:SS')%0d%0a%20and%20to_date('31.03.2023%2023:59:59','DD.MM.YYYY%20HH24:MI:SS')%0d%0a%20and%20p.injur%20like%20'1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32%25')" TargetMode="External"/><Relationship Id="rId73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add_months(to_date('01.01.2023%2000:00:00','DD.MM.YYYY%20HH24:MI:SS'),-12)%0d%0a%20and%20add_months(to_date('31.03.2023%2023:59:59','DD.MM.YYYY%20HH24:MI:SS'),-12)%20and%20P.injur%20not%20like%20'0%25'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46%25')" TargetMode="External"/><Relationship Id="rId78" Type="http://schemas.openxmlformats.org/officeDocument/2006/relationships/hyperlink" Target="../../../../../../../armor/pub/qform/d.php%3fdbname=EDTP&amp;sql=ID%20IN(%0d%0a%20select%20d.ID%20from%20dtp.i_dtp%20d,%20%20dtp.i_dtp_pers%20p%0d%0a%20where%20d.id%20=%20p.dtp_link%20%20and%20d.udln%20is%20null%20and%20p.udln%20is%20null%0d%0a%20and%20d.dt%20between%20to_date('01.01.2023%2000:00:00','DD.MM.YYYY%20HH24:MI:SS')%0d%0a%20and%20to_date('31.03.2023%2023:59:59','DD.MM.YYYY%20HH24:MI:SS')%20and%20p.injur%20like%20'2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46%25')" TargetMode="External"/><Relationship Id="rId94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to_date('01.01.2023%2000:00:00','DD.MM.YYYY%20HH24:MI:SS')%0d%0a%20and%20to_date('31.03.2023%2023:59:59','DD.MM.YYYY%20HH24:MI:SS')%0d%0a%20and%20p.injur%20like%20'1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53%25')" TargetMode="External"/><Relationship Id="rId99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add_months(to_date('01.01.2023%2000:00:00','DD.MM.YYYY%20HH24:MI:SS'),-12)%0d%0a%20and%20add_months(to_date('31.03.2023%2023:59:59','DD.MM.YYYY%20HH24:MI:SS'),-12)%0d%0a%20and%20p.injur%20like%20'1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56%25')" TargetMode="External"/><Relationship Id="rId101" Type="http://schemas.openxmlformats.org/officeDocument/2006/relationships/hyperlink" Target="../../../../../../../armor/pub/qform/d.php%3fdbname=EDTP&amp;sql=ID%20IN(%0d%0a%20select%20d.ID%20from%20dtp.i_dtp%20d,%20%20dtp.i_dtp_pers%20p%0d%0a%20where%20d.id%20=%20p.dtp_link%20%20and%20d.udln%20is%20null%20and%20p.udln%20is%20null%0d%0a%20and%20d.dt%20between%20add_months(to_date('01.01.2023%2000:00:00','DD.MM.YYYY%20HH24:MI:SS'),-12)%0d%0a%20and%20add_months(to_date('31.03.2023%2023:59:59','DD.MM.YYYY%20HH24:MI:SS'),-12)%20and%20p.injur%20like%20'2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56%25')" TargetMode="External"/><Relationship Id="rId122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to_date('01.01.2023%2000:00:00','DD.MM.YYYY%20HH24:MI:SS')%0d%0a%20and%20to_date('31.03.2023%2023:59:59','DD.MM.YYYY%20HH24:MI:SS')%20and%20P.injur%20not%20like%20'0%25'%0d%0a%20and%20d.id%20in%20(select%20%20dtp_link%20from%20dtp.i_dtp_pers%20where%20udln%20is%20null%20and%20p.infrin%20is%20not%20null%20and%20p.age%20between%200%20and%2017)%20%20%20%0d%0a%20and%20(case%20when%20d.eo_org%20like%20'1385%25'%20then%20'13'||substr(d.eo_org,5,2)%20else%20d.eo_org%20end)%20like%20'1365%25')" TargetMode="External"/><Relationship Id="rId143" Type="http://schemas.openxmlformats.org/officeDocument/2006/relationships/hyperlink" Target="../../../../../../../armor/pub/qform/d.php%3fdbname=EDTP&amp;sql=ID%20IN(%0d%0a%20select%20d.ID%20from%20dtp.i_dtp%20d,%20%20dtp.i_dtp_pers%20p%0d%0a%20where%20d.id%20=%20p.dtp_link%20%20and%20d.udln%20is%20null%20and%20p.udln%20is%20null%0d%0a%20and%20d.dt%20between%20add_months(to_date('01.01.2023%2000:00:00','DD.MM.YYYY%20HH24:MI:SS'),-12)%0d%0a%20and%20add_months(to_date('31.03.2023%2023:59:59','DD.MM.YYYY%20HH24:MI:SS'),-12)%20and%20p.injur%20like%20'2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74%25')" TargetMode="External"/><Relationship Id="rId148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to_date('01.01.2023%2000:00:00','DD.MM.YYYY%20HH24:MI:SS')%0d%0a%20and%20to_date('31.03.2023%2023:59:59','DD.MM.YYYY%20HH24:MI:SS')%0d%0a%20and%20p.injur%20like%20'1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77%25')" TargetMode="External"/><Relationship Id="rId4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to_date('01.01.2023%2000:00:00','DD.MM.YYYY%20HH24:MI:SS')%0d%0a%20and%20to_date('31.03.2023%2023:59:59','DD.MM.YYYY%20HH24:MI:SS')%0d%0a%20and%20p.injur%20like%20'1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05%25')" TargetMode="External"/><Relationship Id="rId9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add_months(to_date('01.01.2023%2000:00:00','DD.MM.YYYY%20HH24:MI:SS'),-12)%0d%0a%20and%20add_months(to_date('31.03.2023%2023:59:59','DD.MM.YYYY%20HH24:MI:SS'),-12)%0d%0a%20and%20p.injur%20like%20'1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07%25')" TargetMode="External"/><Relationship Id="rId26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to_date('01.01.2023%2000:00:00','DD.MM.YYYY%20HH24:MI:SS')%0d%0a%20and%20to_date('31.03.2023%2023:59:59','DD.MM.YYYY%20HH24:MI:SS')%20and%20P.injur%20not%20like%20'0%25'%0d%0a%20and%20d.id%20in%20(select%20%20dtp_link%20from%20dtp.i_dtp_pers%20where%20udln%20is%20null%20and%20p.infrin%20is%20not%20null%20and%20p.age%20between%200%20and%2017)%20%20%20%0d%0a%20and%20(case%20when%20d.eo_org%20like%20'1385%25'%20then%20'13'||substr(d.eo_org,5,2)%20else%20d.eo_org%20end)%20like%20'1318%25')" TargetMode="External"/><Relationship Id="rId47" Type="http://schemas.openxmlformats.org/officeDocument/2006/relationships/hyperlink" Target="../../../../../../../armor/pub/qform/d.php%3fdbname=EDTP&amp;sql=ID%20IN(%0d%0a%20select%20d.ID%20from%20dtp.i_dtp%20d,%20%20dtp.i_dtp_pers%20p%0d%0a%20where%20d.id%20=%20p.dtp_link%20%20and%20d.udln%20is%20null%20and%20p.udln%20is%20null%0d%0a%20and%20d.dt%20between%20add_months(to_date('01.01.2023%2000:00:00','DD.MM.YYYY%20HH24:MI:SS'),-12)%0d%0a%20and%20add_months(to_date('31.03.2023%2023:59:59','DD.MM.YYYY%20HH24:MI:SS'),-12)%20and%20p.injur%20like%20'2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26%25')" TargetMode="External"/><Relationship Id="rId68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to_date('01.01.2023%2000:00:00','DD.MM.YYYY%20HH24:MI:SS')%0d%0a%20and%20to_date('31.03.2023%2023:59:59','DD.MM.YYYY%20HH24:MI:SS')%20and%20P.injur%20not%20like%20'0%25'%0d%0a%20and%20d.id%20in%20(select%20%20dtp_link%20from%20dtp.i_dtp_pers%20where%20udln%20is%20null%20and%20p.infrin%20is%20not%20null%20and%20p.age%20between%200%20and%2017)%20%20%20%0d%0a%20and%20(case%20when%20d.eo_org%20like%20'1385%25'%20then%20'13'||substr(d.eo_org,5,2)%20else%20d.eo_org%20end)%20like%20'1309%25')" TargetMode="External"/><Relationship Id="rId89" Type="http://schemas.openxmlformats.org/officeDocument/2006/relationships/hyperlink" Target="../../../../../../../armor/pub/qform/d.php%3fdbname=EDTP&amp;sql=ID%20IN(%0d%0a%20select%20d.ID%20from%20dtp.i_dtp%20d,%20%20dtp.i_dtp_pers%20p%0d%0a%20where%20d.id%20=%20p.dtp_link%20%20and%20d.udln%20is%20null%20and%20p.udln%20is%20null%0d%0a%20and%20d.dt%20between%20add_months(to_date('01.01.2023%2000:00:00','DD.MM.YYYY%20HH24:MI:SS'),-12)%0d%0a%20and%20add_months(to_date('31.03.2023%2023:59:59','DD.MM.YYYY%20HH24:MI:SS'),-12)%20and%20p.injur%20like%20'2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51%25')" TargetMode="External"/><Relationship Id="rId112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to_date('01.01.2023%2000:00:00','DD.MM.YYYY%20HH24:MI:SS')%0d%0a%20and%20to_date('31.03.2023%2023:59:59','DD.MM.YYYY%20HH24:MI:SS')%0d%0a%20and%20p.injur%20like%20'1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61%25')" TargetMode="External"/><Relationship Id="rId133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add_months(to_date('01.01.2023%2000:00:00','DD.MM.YYYY%20HH24:MI:SS'),-12)%0d%0a%20and%20add_months(to_date('31.03.2023%2023:59:59','DD.MM.YYYY%20HH24:MI:SS'),-12)%20and%20P.injur%20not%20like%20'0%25'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71%25')" TargetMode="External"/><Relationship Id="rId154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to_date('01.01.2023%2000:00:00','DD.MM.YYYY%20HH24:MI:SS')%0d%0a%20and%20to_date('31.03.2023%2023:59:59','DD.MM.YYYY%20HH24:MI:SS')%0d%0a%20and%20p.injur%20like%20'1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%25')" TargetMode="External"/><Relationship Id="rId16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to_date('01.01.2023%2000:00:00','DD.MM.YYYY%20HH24:MI:SS')%0d%0a%20and%20to_date('31.03.2023%2023:59:59','DD.MM.YYYY%20HH24:MI:SS')%0d%0a%20and%20p.injur%20like%20'1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12%25')" TargetMode="External"/><Relationship Id="rId37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add_months(to_date('01.01.2023%2000:00:00','DD.MM.YYYY%20HH24:MI:SS'),-12)%0d%0a%20and%20add_months(to_date('31.03.2023%2023:59:59','DD.MM.YYYY%20HH24:MI:SS'),-12)%20and%20P.injur%20not%20like%20'0%25'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23%25')" TargetMode="External"/><Relationship Id="rId58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to_date('01.01.2023%2000:00:00','DD.MM.YYYY%20HH24:MI:SS')%0d%0a%20and%20to_date('31.03.2023%2023:59:59','DD.MM.YYYY%20HH24:MI:SS')%0d%0a%20and%20p.injur%20like%20'1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30%25')" TargetMode="External"/><Relationship Id="rId79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add_months(to_date('01.01.2023%2000:00:00','DD.MM.YYYY%20HH24:MI:SS'),-12)%0d%0a%20and%20add_months(to_date('31.03.2023%2023:59:59','DD.MM.YYYY%20HH24:MI:SS'),-12)%20and%20P.injur%20not%20like%20'0%25'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48%25')" TargetMode="External"/><Relationship Id="rId102" Type="http://schemas.openxmlformats.org/officeDocument/2006/relationships/hyperlink" Target="../../../../../../../armor/pub/qform/d.php%3fdbname=EDTP&amp;sql=ID%20IN(%0d%0a%20select%20d.ID%20from%20dtp.i_dtp%20d,%20%20dtp.i_dtp_pers%20p%0d%0a%20where%20d.id%20=%20p.dtp_link%20%20and%20d.udln%20is%20null%20and%20p.udln%20is%20null%0d%0a%20and%20d.dt%20between%20to_date('01.01.2023%2000:00:00','DD.MM.YYYY%20HH24:MI:SS')%0d%0a%20and%20to_date('31.03.2023%2023:59:59','DD.MM.YYYY%20HH24:MI:SS')%20and%20p.injur%20like%20'2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56%25')" TargetMode="External"/><Relationship Id="rId123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add_months(to_date('01.01.2023%2000:00:00','DD.MM.YYYY%20HH24:MI:SS'),-12)%0d%0a%20and%20add_months(to_date('31.03.2023%2023:59:59','DD.MM.YYYY%20HH24:MI:SS'),-12)%0d%0a%20and%20p.injur%20like%20'1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65%25')" TargetMode="External"/><Relationship Id="rId144" Type="http://schemas.openxmlformats.org/officeDocument/2006/relationships/hyperlink" Target="../../../../../../../armor/pub/qform/d.php%3fdbname=EDTP&amp;sql=ID%20IN(%0d%0a%20select%20d.ID%20from%20dtp.i_dtp%20d,%20%20dtp.i_dtp_pers%20p%0d%0a%20where%20d.id%20=%20p.dtp_link%20%20and%20d.udln%20is%20null%20and%20p.udln%20is%20null%0d%0a%20and%20d.dt%20between%20to_date('01.01.2023%2000:00:00','DD.MM.YYYY%20HH24:MI:SS')%0d%0a%20and%20to_date('31.03.2023%2023:59:59','DD.MM.YYYY%20HH24:MI:SS')%20and%20p.injur%20like%20'2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74%25')" TargetMode="External"/><Relationship Id="rId90" Type="http://schemas.openxmlformats.org/officeDocument/2006/relationships/hyperlink" Target="../../../../../../../armor/pub/qform/d.php%3fdbname=EDTP&amp;sql=ID%20IN(%0d%0a%20select%20d.ID%20from%20dtp.i_dtp%20d,%20%20dtp.i_dtp_pers%20p%0d%0a%20where%20d.id%20=%20p.dtp_link%20%20and%20d.udln%20is%20null%20and%20p.udln%20is%20null%0d%0a%20and%20d.dt%20between%20to_date('01.01.2023%2000:00:00','DD.MM.YYYY%20HH24:MI:SS')%0d%0a%20and%20to_date('31.03.2023%2023:59:59','DD.MM.YYYY%20HH24:MI:SS')%20and%20p.injur%20like%20'2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51%25')" TargetMode="External"/><Relationship Id="rId27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add_months(to_date('01.01.2023%2000:00:00','DD.MM.YYYY%20HH24:MI:SS'),-12)%0d%0a%20and%20add_months(to_date('31.03.2023%2023:59:59','DD.MM.YYYY%20HH24:MI:SS'),-12)%0d%0a%20and%20p.injur%20like%20'1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18%25')" TargetMode="External"/><Relationship Id="rId48" Type="http://schemas.openxmlformats.org/officeDocument/2006/relationships/hyperlink" Target="../../../../../../../armor/pub/qform/d.php%3fdbname=EDTP&amp;sql=ID%20IN(%0d%0a%20select%20d.ID%20from%20dtp.i_dtp%20d,%20%20dtp.i_dtp_pers%20p%0d%0a%20where%20d.id%20=%20p.dtp_link%20%20and%20d.udln%20is%20null%20and%20p.udln%20is%20null%0d%0a%20and%20d.dt%20between%20to_date('01.01.2023%2000:00:00','DD.MM.YYYY%20HH24:MI:SS')%0d%0a%20and%20to_date('31.03.2023%2023:59:59','DD.MM.YYYY%20HH24:MI:SS')%20and%20p.injur%20like%20'2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26%25')" TargetMode="External"/><Relationship Id="rId69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add_months(to_date('01.01.2023%2000:00:00','DD.MM.YYYY%20HH24:MI:SS'),-12)%0d%0a%20and%20add_months(to_date('31.03.2023%2023:59:59','DD.MM.YYYY%20HH24:MI:SS'),-12)%0d%0a%20and%20p.injur%20like%20'1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09%25')" TargetMode="External"/><Relationship Id="rId113" Type="http://schemas.openxmlformats.org/officeDocument/2006/relationships/hyperlink" Target="../../../../../../../armor/pub/qform/d.php%3fdbname=EDTP&amp;sql=ID%20IN(%0d%0a%20select%20d.ID%20from%20dtp.i_dtp%20d,%20%20dtp.i_dtp_pers%20p%0d%0a%20where%20d.id%20=%20p.dtp_link%20%20and%20d.udln%20is%20null%20and%20p.udln%20is%20null%0d%0a%20and%20d.dt%20between%20add_months(to_date('01.01.2023%2000:00:00','DD.MM.YYYY%20HH24:MI:SS'),-12)%0d%0a%20and%20add_months(to_date('31.03.2023%2023:59:59','DD.MM.YYYY%20HH24:MI:SS'),-12)%20and%20p.injur%20like%20'2%25'%20%0d%0a%20and%20d.id%20in%20(select%20%20dtp_link%20from%20dtp.i_dtp_pers%20where%20udln%20is%20null%20and%20p.infrin%20is%20not%20null%20and%20p.age%20between%200%20and%2017)%20%20%20%0d%0a%20and%20d.id%20in%20(select%20%20dtp_link%20from%20dtp.i_dtp_pers%20where%20udln%20is%20null%20and%20injur%20not%20like%20'0%25')%0d%0a%20and%20(case%20when%20d.eo_org%20like%20'1385%25'%20then%20'13'||substr(d.eo_org,5,2)%20else%20d.eo_org%20end)%20like%20'1361%25')" TargetMode="External"/><Relationship Id="rId134" Type="http://schemas.openxmlformats.org/officeDocument/2006/relationships/hyperlink" Target="../../../../../../../armor/pub/qform/d.php%3fdbname=EDTP&amp;sql=%20ID%20IN(%0d%0a%20select%20d.ID%20from%20dtp.i_dtp%20d,%20%20dtp.i_dtp_pers%20p%0d%0a%20where%20d.id%20=%20p.dtp_link%20%20and%20d.udln%20is%20null%20and%20p.udln%20is%20null%0d%0a%20and%20d.dt%20between%20to_date('01.01.2023%2000:00:00','DD.MM.YYYY%20HH24:MI:SS')%0d%0a%20and%20to_date('31.03.2023%2023:59:59','DD.MM.YYYY%20HH24:MI:SS')%20and%20P.injur%20not%20like%20'0%25'%0d%0a%20and%20d.id%20in%20(select%20%20dtp_link%20from%20dtp.i_dtp_pers%20where%20udln%20is%20null%20and%20p.infrin%20is%20not%20null%20and%20p.age%20between%200%20and%2017)%20%20%20%0d%0a%20and%20(case%20when%20d.eo_org%20like%20'1385%25'%20then%20'13'||substr(d.eo_org,5,2)%20else%20d.eo_org%20end)%20like%20'1371%25')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%0d%0aand%20exists(select%200%20from%20dtp.i_dtp_pers%20where%20udln%20is%20null%20and%20injur%20not%20like%20'0%25'%20and%20d.id%20=%20dtp_link)%20and%20dth%20like%20'07%25')" TargetMode="External"/><Relationship Id="rId13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%0d%0aand%20exists(select%200%20from%20dtp.i_dtp_pers%20where%20udln%20is%20null%20and%20injur%20not%20like%20'0%25'%20and%20d.id%20=%20dtp_link)%20and%20dth%20like%20'12%25')" TargetMode="External"/><Relationship Id="rId18" Type="http://schemas.openxmlformats.org/officeDocument/2006/relationships/hyperlink" Target="..\..\..\..\..\..\..\armor\pub\qform\d.php?dbname=EDTP&amp;sql=ID%20IN(select%20ID%20from%20dtp.i_dtp%20d%20where%20udln%20is%20null%20and%20dt%20between%20to_date('01.01.2023%2000:00:00','DD.MM.YYYY%20HH24:MI:SS')%20and%20to_date('31.03.2023%2023:59:59','DD.MM.YYYY%20HH24:MI:SS')and%20exists(select%200%20from%20dtp.i_dtp_pers%20where%20udln%20is%20null%20and%20injur%20not%20like%20'0%25'%20and%20d.id%20=%20dtp_link)%20and%20dth%20like%20'17%25')" TargetMode="External"/><Relationship Id="rId26" Type="http://schemas.openxmlformats.org/officeDocument/2006/relationships/table" Target="../tables/table2.xml"/><Relationship Id="rId3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%0d%0aand%20exists(select%200%20from%20dtp.i_dtp_pers%20where%20udln%20is%20null%20and%20injur%20not%20like%20'0%25'%20and%20d.id%20=%20dtp_link)%20and%20dth%20like%20'02%25')" TargetMode="External"/><Relationship Id="rId21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%0d%0aand%20exists(select%200%20from%20dtp.i_dtp_pers%20where%20udln%20is%20null%20and%20injur%20not%20like%20'0%25'%20and%20d.id%20=%20dtp_link)%20and%20dth%20like%20'20%25')" TargetMode="External"/><Relationship Id="rId7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%0d%0aand%20exists(select%200%20from%20dtp.i_dtp_pers%20where%20udln%20is%20null%20and%20injur%20not%20like%20'0%25'%20and%20d.id%20=%20dtp_link)%20and%20dth%20like%20'06%25')" TargetMode="External"/><Relationship Id="rId12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%0d%0aand%20exists(select%200%20from%20dtp.i_dtp_pers%20where%20udln%20is%20null%20and%20injur%20not%20like%20'0%25'%20and%20d.id%20=%20dtp_link)%20and%20dth%20like%20'11%25')" TargetMode="External"/><Relationship Id="rId17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%0d%0aand%20exists(select%200%20from%20dtp.i_dtp_pers%20where%20udln%20is%20null%20and%20injur%20not%20like%20'0%25'%20and%20d.id%20=%20dtp_link)%20and%20dth%20like%20'16%25')" TargetMode="External"/><Relationship Id="rId25" Type="http://schemas.openxmlformats.org/officeDocument/2006/relationships/printerSettings" Target="../printerSettings/printerSettings7.bin"/><Relationship Id="rId2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%0d%0aand%20exists(select%200%20from%20dtp.i_dtp_pers%20where%20udln%20is%20null%20and%20injur%20not%20like%20'0%25'%20and%20d.id%20=%20dtp_link)%20and%20dth%20like%20'01%25')" TargetMode="External"/><Relationship Id="rId16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%0d%0aand%20exists(select%200%20from%20dtp.i_dtp_pers%20where%20udln%20is%20null%20and%20injur%20not%20like%20'0%25'%20and%20d.id%20=%20dtp_link)%20and%20dth%20like%20'15%25')" TargetMode="External"/><Relationship Id="rId20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%0d%0aand%20exists(select%200%20from%20dtp.i_dtp_pers%20where%20udln%20is%20null%20and%20injur%20not%20like%20'0%25'%20and%20d.id%20=%20dtp_link)%20and%20dth%20like%20'19%25')" TargetMode="External"/><Relationship Id="rId1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%0d%0aand%20exists(select%200%20from%20dtp.i_dtp_pers%20where%20udln%20is%20null%20and%20injur%20not%20like%20'0%25'%20and%20d.id%20=%20dtp_link)%20and%20dth%20like%20'00%25')" TargetMode="External"/><Relationship Id="rId6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%0d%0aand%20exists(select%200%20from%20dtp.i_dtp_pers%20where%20udln%20is%20null%20and%20injur%20not%20like%20'0%25'%20and%20d.id%20=%20dtp_link)%20and%20dth%20like%20'05%25')" TargetMode="External"/><Relationship Id="rId11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%0d%0aand%20exists(select%200%20from%20dtp.i_dtp_pers%20where%20udln%20is%20null%20and%20injur%20not%20like%20'0%25'%20and%20d.id%20=%20dtp_link)%20and%20dth%20like%20'10%25')" TargetMode="External"/><Relationship Id="rId24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%0d%0aand%20exists(select%200%20from%20dtp.i_dtp_pers%20where%20udln%20is%20null%20and%20injur%20not%20like%20'0%25'%20and%20d.id%20=%20dtp_link)%20and%20dth%20like%20'23%25')" TargetMode="External"/><Relationship Id="rId5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%0d%0aand%20exists(select%200%20from%20dtp.i_dtp_pers%20where%20udln%20is%20null%20and%20injur%20not%20like%20'0%25'%20and%20d.id%20=%20dtp_link)%20and%20dth%20like%20'04%25')" TargetMode="External"/><Relationship Id="rId15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%0d%0aand%20exists(select%200%20from%20dtp.i_dtp_pers%20where%20udln%20is%20null%20and%20injur%20not%20like%20'0%25'%20and%20d.id%20=%20dtp_link)%20and%20dth%20like%20'14%25')" TargetMode="External"/><Relationship Id="rId23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%0d%0aand%20exists(select%200%20from%20dtp.i_dtp_pers%20where%20udln%20is%20null%20and%20injur%20not%20like%20'0%25'%20and%20d.id%20=%20dtp_link)%20and%20dth%20like%20'22%25')" TargetMode="External"/><Relationship Id="rId10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%0d%0aand%20exists(select%200%20from%20dtp.i_dtp_pers%20where%20udln%20is%20null%20and%20injur%20not%20like%20'0%25'%20and%20d.id%20=%20dtp_link)%20and%20dth%20like%20'09%25')" TargetMode="External"/><Relationship Id="rId19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%0d%0aand%20exists(select%200%20from%20dtp.i_dtp_pers%20where%20udln%20is%20null%20and%20injur%20not%20like%20'0%25'%20and%20d.id%20=%20dtp_link)%20and%20dth%20like%20'18%25')" TargetMode="External"/><Relationship Id="rId4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%0d%0aand%20exists(select%200%20from%20dtp.i_dtp_pers%20where%20udln%20is%20null%20and%20injur%20not%20like%20'0%25'%20and%20d.id%20=%20dtp_link)%20and%20dth%20like%20'03%25')" TargetMode="External"/><Relationship Id="rId9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%0d%0aand%20exists(select%200%20from%20dtp.i_dtp_pers%20where%20udln%20is%20null%20and%20injur%20not%20like%20'0%25'%20and%20d.id%20=%20dtp_link)%20and%20dth%20like%20'08%25')" TargetMode="External"/><Relationship Id="rId14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%0d%0aand%20exists(select%200%20from%20dtp.i_dtp_pers%20where%20udln%20is%20null%20and%20injur%20not%20like%20'0%25'%20and%20d.id%20=%20dtp_link)%20and%20dth%20like%20'13%25')" TargetMode="External"/><Relationship Id="rId22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1.03.2023%2023:59:59','DD.MM.YYYY%20HH24:MI:SS')%0d%0aand%20exists(select%200%20from%20dtp.i_dtp_pers%20where%20udln%20is%20null%20and%20injur%20not%20like%20'0%25'%20and%20d.id%20=%20dtp_link)%20and%20dth%20like%20'21%25')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514A6-8BD6-40AE-826D-74C5ABF5C5C5}">
  <dimension ref="A1:B17"/>
  <sheetViews>
    <sheetView workbookViewId="0">
      <selection activeCell="D30" sqref="D30"/>
    </sheetView>
  </sheetViews>
  <sheetFormatPr defaultRowHeight="15" x14ac:dyDescent="0.25"/>
  <cols>
    <col min="1" max="1" width="117.5703125" customWidth="1"/>
  </cols>
  <sheetData>
    <row r="1" spans="1:2" ht="15.75" customHeight="1" x14ac:dyDescent="0.25">
      <c r="A1" s="121" t="s">
        <v>158</v>
      </c>
      <c r="B1" s="121"/>
    </row>
    <row r="2" spans="1:2" ht="15.75" x14ac:dyDescent="0.25">
      <c r="A2" s="121" t="s">
        <v>159</v>
      </c>
      <c r="B2" s="121"/>
    </row>
    <row r="3" spans="1:2" x14ac:dyDescent="0.25">
      <c r="A3" s="9"/>
      <c r="B3" s="9" t="s">
        <v>160</v>
      </c>
    </row>
    <row r="4" spans="1:2" ht="30" customHeight="1" x14ac:dyDescent="0.25">
      <c r="A4" s="10" t="s">
        <v>161</v>
      </c>
      <c r="B4" s="11">
        <v>2</v>
      </c>
    </row>
    <row r="5" spans="1:2" ht="30" customHeight="1" x14ac:dyDescent="0.25">
      <c r="A5" s="10" t="s">
        <v>164</v>
      </c>
      <c r="B5" s="11">
        <v>3</v>
      </c>
    </row>
    <row r="6" spans="1:2" ht="30" customHeight="1" x14ac:dyDescent="0.25">
      <c r="A6" s="10" t="s">
        <v>163</v>
      </c>
      <c r="B6" s="11">
        <v>4</v>
      </c>
    </row>
    <row r="7" spans="1:2" ht="30" customHeight="1" x14ac:dyDescent="0.25">
      <c r="A7" s="10" t="s">
        <v>165</v>
      </c>
      <c r="B7" s="11">
        <v>5</v>
      </c>
    </row>
    <row r="8" spans="1:2" ht="30" customHeight="1" x14ac:dyDescent="0.25">
      <c r="A8" s="10" t="s">
        <v>166</v>
      </c>
      <c r="B8" s="11">
        <v>6</v>
      </c>
    </row>
    <row r="9" spans="1:2" ht="30" customHeight="1" x14ac:dyDescent="0.25">
      <c r="A9" s="10" t="s">
        <v>167</v>
      </c>
      <c r="B9" s="11">
        <v>7</v>
      </c>
    </row>
    <row r="10" spans="1:2" ht="30" customHeight="1" x14ac:dyDescent="0.25">
      <c r="A10" s="10" t="s">
        <v>243</v>
      </c>
      <c r="B10" s="11">
        <v>8</v>
      </c>
    </row>
    <row r="11" spans="1:2" ht="30" customHeight="1" x14ac:dyDescent="0.25">
      <c r="A11" s="10" t="s">
        <v>245</v>
      </c>
      <c r="B11" s="11">
        <v>9</v>
      </c>
    </row>
    <row r="12" spans="1:2" ht="30" customHeight="1" x14ac:dyDescent="0.25">
      <c r="A12" s="10" t="s">
        <v>244</v>
      </c>
      <c r="B12" s="11">
        <v>10</v>
      </c>
    </row>
    <row r="13" spans="1:2" ht="30" customHeight="1" x14ac:dyDescent="0.25">
      <c r="A13" s="10" t="s">
        <v>246</v>
      </c>
      <c r="B13" s="11">
        <v>11</v>
      </c>
    </row>
    <row r="14" spans="1:2" ht="30" customHeight="1" x14ac:dyDescent="0.25">
      <c r="A14" s="10" t="s">
        <v>247</v>
      </c>
      <c r="B14" s="11">
        <v>12</v>
      </c>
    </row>
    <row r="15" spans="1:2" ht="30" customHeight="1" x14ac:dyDescent="0.25">
      <c r="A15" s="10" t="s">
        <v>248</v>
      </c>
      <c r="B15" s="11">
        <v>13</v>
      </c>
    </row>
    <row r="16" spans="1:2" ht="30" customHeight="1" x14ac:dyDescent="0.25">
      <c r="A16" s="10" t="s">
        <v>249</v>
      </c>
      <c r="B16" s="11">
        <v>14</v>
      </c>
    </row>
    <row r="17" spans="1:2" ht="30" customHeight="1" x14ac:dyDescent="0.25">
      <c r="A17" s="10" t="s">
        <v>333</v>
      </c>
      <c r="B17" s="11">
        <v>15</v>
      </c>
    </row>
  </sheetData>
  <mergeCells count="2">
    <mergeCell ref="A1:B1"/>
    <mergeCell ref="A2:B2"/>
  </mergeCells>
  <hyperlinks>
    <hyperlink ref="A4" location="'1.'!A1" display="'1.'!A1" xr:uid="{0AE1E5FB-AB58-450F-A150-23333E3BDC1E}"/>
    <hyperlink ref="A5" location="'2.'!A1" display="'2.'!A1" xr:uid="{14BF43A9-D671-4633-8CA7-86E8484F2DBD}"/>
    <hyperlink ref="A6" location="'4.'!A1" display="'4.'!A1" xr:uid="{2F952EE1-A3F9-4E48-BB85-B87669DBA2A3}"/>
    <hyperlink ref="A12" location="'7.'!A1" display="'7.'!A1" xr:uid="{D805A0FE-26DB-4796-AE1B-C1A52367A957}"/>
    <hyperlink ref="A17" location="'9.'!A1" display="'9.'!A1" xr:uid="{B51DB9A0-BC15-4A0B-B7D1-927C01614C53}"/>
    <hyperlink ref="A16" location="'11.'!A1" display="'11.'!A1" xr:uid="{02BB682A-6384-43AA-855C-019F5486AC99}"/>
    <hyperlink ref="A10" location="'12.'!A1" display="'12.'!A1" xr:uid="{8FAFE3E7-3C26-45D3-B45D-D30A23950792}"/>
    <hyperlink ref="A11" location="'13.'!A1" display="'13.'!A1" xr:uid="{194EA375-9C9D-4869-B17A-BB336DFEDABC}"/>
    <hyperlink ref="A14" location="'20.'!A1" display="'20.'!A1" xr:uid="{938E41C1-424F-4EED-B814-93A1BE32CAE8}"/>
    <hyperlink ref="A15" location="'20.1'!A1" display="'20.1'!A1" xr:uid="{16EC44C6-AEE5-4E5C-86E8-88A3A496823C}"/>
    <hyperlink ref="A13" location="'7.'!A1" display="'7.'!A1" xr:uid="{A5477B55-FD74-410A-A7CB-F84D65BCDE05}"/>
    <hyperlink ref="A7" location="'4.'!A1" display="'4.'!A1" xr:uid="{E3A9B2F1-2C45-40E4-87B6-8CCCDF514F52}"/>
    <hyperlink ref="A8" location="'1.'!A1" display="'1.'!A1" xr:uid="{4721EF08-1A87-487F-A45E-2984DCE638D6}"/>
    <hyperlink ref="A9" location="'1.'!A1" display="'1.'!A1" xr:uid="{B28F033E-951E-435F-ACC8-4833F9BCB9EB}"/>
  </hyperlinks>
  <pageMargins left="0.70866141732283472" right="0.11811023622047245" top="0.74803149606299213" bottom="0.74803149606299213" header="0.31496062992125984" footer="0.31496062992125984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32C62-9DBA-4E12-B866-EA65B33DB354}">
  <dimension ref="A1:Q35"/>
  <sheetViews>
    <sheetView workbookViewId="0">
      <selection activeCell="S19" sqref="S19"/>
    </sheetView>
  </sheetViews>
  <sheetFormatPr defaultRowHeight="15" x14ac:dyDescent="0.25"/>
  <cols>
    <col min="1" max="1" width="28.140625" customWidth="1"/>
    <col min="2" max="10" width="10.7109375" customWidth="1"/>
  </cols>
  <sheetData>
    <row r="1" spans="1:11" s="12" customFormat="1" ht="18" x14ac:dyDescent="0.25">
      <c r="A1" s="124" t="s">
        <v>192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1" s="12" customFormat="1" ht="18.75" thickBot="1" x14ac:dyDescent="0.3">
      <c r="A2" s="124" t="s">
        <v>404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1" ht="27.75" customHeight="1" x14ac:dyDescent="0.25">
      <c r="A3" s="157" t="s">
        <v>0</v>
      </c>
      <c r="B3" s="140" t="s">
        <v>190</v>
      </c>
      <c r="C3" s="140"/>
      <c r="D3" s="140"/>
      <c r="E3" s="140"/>
      <c r="F3" s="140"/>
      <c r="G3" s="140"/>
      <c r="H3" s="140"/>
      <c r="I3" s="140"/>
      <c r="J3" s="160"/>
    </row>
    <row r="4" spans="1:11" ht="15.75" x14ac:dyDescent="0.25">
      <c r="A4" s="158"/>
      <c r="B4" s="142" t="s">
        <v>2</v>
      </c>
      <c r="C4" s="142"/>
      <c r="D4" s="142"/>
      <c r="E4" s="142" t="s">
        <v>3</v>
      </c>
      <c r="F4" s="142"/>
      <c r="G4" s="142"/>
      <c r="H4" s="142" t="s">
        <v>4</v>
      </c>
      <c r="I4" s="142"/>
      <c r="J4" s="161"/>
    </row>
    <row r="5" spans="1:11" ht="15.75" x14ac:dyDescent="0.25">
      <c r="A5" s="159"/>
      <c r="B5" s="41">
        <v>2022</v>
      </c>
      <c r="C5" s="41">
        <v>2023</v>
      </c>
      <c r="D5" s="41" t="s">
        <v>5</v>
      </c>
      <c r="E5" s="41">
        <v>2022</v>
      </c>
      <c r="F5" s="41">
        <v>2023</v>
      </c>
      <c r="G5" s="41" t="s">
        <v>5</v>
      </c>
      <c r="H5" s="41">
        <v>2022</v>
      </c>
      <c r="I5" s="41">
        <v>2023</v>
      </c>
      <c r="J5" s="42" t="s">
        <v>5</v>
      </c>
    </row>
    <row r="6" spans="1:11" x14ac:dyDescent="0.25">
      <c r="A6" s="70" t="s">
        <v>6</v>
      </c>
      <c r="B6" s="52"/>
      <c r="C6" s="52"/>
      <c r="D6" s="52"/>
      <c r="E6" s="52"/>
      <c r="F6" s="52"/>
      <c r="G6" s="52"/>
      <c r="H6" s="52"/>
      <c r="I6" s="52"/>
      <c r="J6" s="52"/>
    </row>
    <row r="7" spans="1:11" ht="15.75" x14ac:dyDescent="0.25">
      <c r="A7" s="70" t="s">
        <v>7</v>
      </c>
      <c r="B7" s="203">
        <v>40</v>
      </c>
      <c r="C7" s="203">
        <v>49</v>
      </c>
      <c r="D7" s="203">
        <v>22.5</v>
      </c>
      <c r="E7" s="203">
        <v>12</v>
      </c>
      <c r="F7" s="203">
        <v>9</v>
      </c>
      <c r="G7" s="203">
        <v>-25</v>
      </c>
      <c r="H7" s="203">
        <v>32</v>
      </c>
      <c r="I7" s="203">
        <v>45</v>
      </c>
      <c r="J7" s="203">
        <v>40.6</v>
      </c>
    </row>
    <row r="8" spans="1:11" ht="15.75" x14ac:dyDescent="0.25">
      <c r="A8" s="70" t="s">
        <v>8</v>
      </c>
      <c r="B8" s="203">
        <v>33</v>
      </c>
      <c r="C8" s="203">
        <v>47</v>
      </c>
      <c r="D8" s="203">
        <v>42.4</v>
      </c>
      <c r="E8" s="203">
        <v>6</v>
      </c>
      <c r="F8" s="203">
        <v>15</v>
      </c>
      <c r="G8" s="203">
        <v>150</v>
      </c>
      <c r="H8" s="203">
        <v>28</v>
      </c>
      <c r="I8" s="203">
        <v>35</v>
      </c>
      <c r="J8" s="203">
        <v>25</v>
      </c>
    </row>
    <row r="9" spans="1:11" ht="15.75" x14ac:dyDescent="0.25">
      <c r="A9" s="70" t="s">
        <v>9</v>
      </c>
      <c r="B9" s="203">
        <v>96</v>
      </c>
      <c r="C9" s="203">
        <v>156</v>
      </c>
      <c r="D9" s="203">
        <v>62.5</v>
      </c>
      <c r="E9" s="203">
        <v>14</v>
      </c>
      <c r="F9" s="203">
        <v>30</v>
      </c>
      <c r="G9" s="203">
        <v>114.3</v>
      </c>
      <c r="H9" s="203">
        <v>90</v>
      </c>
      <c r="I9" s="203">
        <v>133</v>
      </c>
      <c r="J9" s="203">
        <v>47.8</v>
      </c>
    </row>
    <row r="10" spans="1:11" ht="15.75" x14ac:dyDescent="0.25">
      <c r="A10" s="70" t="s">
        <v>347</v>
      </c>
      <c r="B10" s="203">
        <v>35</v>
      </c>
      <c r="C10" s="203">
        <v>17</v>
      </c>
      <c r="D10" s="203">
        <v>-51.4</v>
      </c>
      <c r="E10" s="203">
        <v>6</v>
      </c>
      <c r="F10" s="203">
        <v>10</v>
      </c>
      <c r="G10" s="203">
        <v>66.7</v>
      </c>
      <c r="H10" s="203">
        <v>33</v>
      </c>
      <c r="I10" s="203">
        <v>14</v>
      </c>
      <c r="J10" s="204">
        <v>-57.6</v>
      </c>
    </row>
    <row r="11" spans="1:11" ht="15.75" x14ac:dyDescent="0.25">
      <c r="A11" s="70" t="s">
        <v>10</v>
      </c>
      <c r="B11" s="203">
        <v>36</v>
      </c>
      <c r="C11" s="203">
        <v>64</v>
      </c>
      <c r="D11" s="203">
        <v>77.8</v>
      </c>
      <c r="E11" s="203">
        <v>6</v>
      </c>
      <c r="F11" s="203">
        <v>11</v>
      </c>
      <c r="G11" s="203">
        <v>83.3</v>
      </c>
      <c r="H11" s="203">
        <v>32</v>
      </c>
      <c r="I11" s="203">
        <v>60</v>
      </c>
      <c r="J11" s="203">
        <v>87.5</v>
      </c>
    </row>
    <row r="12" spans="1:11" ht="15.75" x14ac:dyDescent="0.25">
      <c r="A12" s="70" t="s">
        <v>11</v>
      </c>
      <c r="B12" s="203">
        <v>28</v>
      </c>
      <c r="C12" s="203">
        <v>25</v>
      </c>
      <c r="D12" s="203">
        <v>-10.7</v>
      </c>
      <c r="E12" s="203">
        <v>7</v>
      </c>
      <c r="F12" s="203">
        <v>5</v>
      </c>
      <c r="G12" s="203">
        <v>-28.6</v>
      </c>
      <c r="H12" s="203">
        <v>21</v>
      </c>
      <c r="I12" s="203">
        <v>21</v>
      </c>
      <c r="J12" s="203"/>
    </row>
    <row r="13" spans="1:11" ht="15.75" x14ac:dyDescent="0.25">
      <c r="A13" s="70" t="s">
        <v>374</v>
      </c>
      <c r="B13" s="203">
        <v>65</v>
      </c>
      <c r="C13" s="203">
        <v>73</v>
      </c>
      <c r="D13" s="203">
        <v>12.3</v>
      </c>
      <c r="E13" s="203">
        <v>8</v>
      </c>
      <c r="F13" s="203">
        <v>8</v>
      </c>
      <c r="G13" s="203"/>
      <c r="H13" s="203">
        <v>67</v>
      </c>
      <c r="I13" s="203">
        <v>67</v>
      </c>
      <c r="J13" s="203"/>
    </row>
    <row r="14" spans="1:11" ht="15.75" x14ac:dyDescent="0.25">
      <c r="A14" s="70" t="s">
        <v>12</v>
      </c>
      <c r="B14" s="203">
        <v>50</v>
      </c>
      <c r="C14" s="203">
        <v>73</v>
      </c>
      <c r="D14" s="203">
        <v>46</v>
      </c>
      <c r="E14" s="203">
        <v>4</v>
      </c>
      <c r="F14" s="203">
        <v>11</v>
      </c>
      <c r="G14" s="203">
        <v>175</v>
      </c>
      <c r="H14" s="203">
        <v>48</v>
      </c>
      <c r="I14" s="203">
        <v>71</v>
      </c>
      <c r="J14" s="203">
        <v>47.9</v>
      </c>
    </row>
    <row r="15" spans="1:11" ht="15.75" x14ac:dyDescent="0.25">
      <c r="A15" s="70" t="s">
        <v>13</v>
      </c>
      <c r="B15" s="203">
        <v>52</v>
      </c>
      <c r="C15" s="203">
        <v>111</v>
      </c>
      <c r="D15" s="203">
        <v>113.5</v>
      </c>
      <c r="E15" s="203">
        <v>10</v>
      </c>
      <c r="F15" s="203">
        <v>13</v>
      </c>
      <c r="G15" s="203">
        <v>30</v>
      </c>
      <c r="H15" s="203">
        <v>44</v>
      </c>
      <c r="I15" s="203">
        <v>102</v>
      </c>
      <c r="J15" s="203">
        <v>131.80000000000001</v>
      </c>
    </row>
    <row r="16" spans="1:11" ht="15.75" x14ac:dyDescent="0.25">
      <c r="A16" s="70" t="s">
        <v>14</v>
      </c>
      <c r="B16" s="203">
        <v>88</v>
      </c>
      <c r="C16" s="203">
        <v>170</v>
      </c>
      <c r="D16" s="203">
        <v>93.2</v>
      </c>
      <c r="E16" s="203">
        <v>4</v>
      </c>
      <c r="F16" s="203">
        <v>17</v>
      </c>
      <c r="G16" s="203">
        <v>325</v>
      </c>
      <c r="H16" s="203">
        <v>86</v>
      </c>
      <c r="I16" s="203">
        <v>163</v>
      </c>
      <c r="J16" s="203">
        <v>89.5</v>
      </c>
      <c r="K16" s="15"/>
    </row>
    <row r="17" spans="1:17" ht="15.75" x14ac:dyDescent="0.25">
      <c r="A17" s="70" t="s">
        <v>15</v>
      </c>
      <c r="B17" s="203">
        <v>21</v>
      </c>
      <c r="C17" s="203">
        <v>34</v>
      </c>
      <c r="D17" s="203">
        <v>61.9</v>
      </c>
      <c r="E17" s="203">
        <v>4</v>
      </c>
      <c r="F17" s="203">
        <v>7</v>
      </c>
      <c r="G17" s="203">
        <v>75</v>
      </c>
      <c r="H17" s="203">
        <v>20</v>
      </c>
      <c r="I17" s="203">
        <v>29</v>
      </c>
      <c r="J17" s="203">
        <v>45</v>
      </c>
    </row>
    <row r="18" spans="1:17" ht="20.25" x14ac:dyDescent="0.25">
      <c r="A18" s="70" t="s">
        <v>343</v>
      </c>
      <c r="B18" s="203">
        <v>9</v>
      </c>
      <c r="C18" s="203"/>
      <c r="D18" s="203">
        <v>-100</v>
      </c>
      <c r="E18" s="203">
        <v>3</v>
      </c>
      <c r="F18" s="203"/>
      <c r="G18" s="203">
        <v>-100</v>
      </c>
      <c r="H18" s="203">
        <v>6</v>
      </c>
      <c r="I18" s="203"/>
      <c r="J18" s="203">
        <v>-100</v>
      </c>
    </row>
    <row r="19" spans="1:17" ht="15.75" x14ac:dyDescent="0.25">
      <c r="A19" s="70" t="s">
        <v>16</v>
      </c>
      <c r="B19" s="203">
        <v>94</v>
      </c>
      <c r="C19" s="203">
        <v>142</v>
      </c>
      <c r="D19" s="203">
        <v>51.1</v>
      </c>
      <c r="E19" s="203">
        <v>21</v>
      </c>
      <c r="F19" s="203">
        <v>23</v>
      </c>
      <c r="G19" s="203">
        <v>9.5</v>
      </c>
      <c r="H19" s="203">
        <v>81</v>
      </c>
      <c r="I19" s="203">
        <v>125</v>
      </c>
      <c r="J19" s="203">
        <v>54.3</v>
      </c>
      <c r="Q19" s="100"/>
    </row>
    <row r="20" spans="1:17" ht="15.75" x14ac:dyDescent="0.25">
      <c r="A20" s="70" t="s">
        <v>376</v>
      </c>
      <c r="B20" s="203">
        <v>47</v>
      </c>
      <c r="C20" s="203">
        <v>57</v>
      </c>
      <c r="D20" s="203">
        <v>21.3</v>
      </c>
      <c r="E20" s="203">
        <v>10</v>
      </c>
      <c r="F20" s="203">
        <v>9</v>
      </c>
      <c r="G20" s="203">
        <v>-10</v>
      </c>
      <c r="H20" s="203">
        <v>38</v>
      </c>
      <c r="I20" s="203">
        <v>49</v>
      </c>
      <c r="J20" s="203">
        <v>28.9</v>
      </c>
    </row>
    <row r="21" spans="1:17" ht="15.75" x14ac:dyDescent="0.25">
      <c r="A21" s="70" t="s">
        <v>17</v>
      </c>
      <c r="B21" s="203">
        <v>68</v>
      </c>
      <c r="C21" s="203">
        <v>119</v>
      </c>
      <c r="D21" s="203">
        <v>75</v>
      </c>
      <c r="E21" s="203">
        <v>7</v>
      </c>
      <c r="F21" s="203">
        <v>15</v>
      </c>
      <c r="G21" s="203">
        <v>114.3</v>
      </c>
      <c r="H21" s="203">
        <v>66</v>
      </c>
      <c r="I21" s="203">
        <v>116</v>
      </c>
      <c r="J21" s="203">
        <v>75.8</v>
      </c>
    </row>
    <row r="22" spans="1:17" ht="15.75" x14ac:dyDescent="0.25">
      <c r="A22" s="70" t="s">
        <v>18</v>
      </c>
      <c r="B22" s="203">
        <v>29</v>
      </c>
      <c r="C22" s="203">
        <v>60</v>
      </c>
      <c r="D22" s="203">
        <v>106.9</v>
      </c>
      <c r="E22" s="203">
        <v>8</v>
      </c>
      <c r="F22" s="203">
        <v>7</v>
      </c>
      <c r="G22" s="203">
        <v>-12.5</v>
      </c>
      <c r="H22" s="203">
        <v>24</v>
      </c>
      <c r="I22" s="203">
        <v>56</v>
      </c>
      <c r="J22" s="203">
        <v>133.30000000000001</v>
      </c>
    </row>
    <row r="23" spans="1:17" ht="15.75" x14ac:dyDescent="0.25">
      <c r="A23" s="70" t="s">
        <v>19</v>
      </c>
      <c r="B23" s="203">
        <v>38</v>
      </c>
      <c r="C23" s="203">
        <v>39</v>
      </c>
      <c r="D23" s="203">
        <v>2.6</v>
      </c>
      <c r="E23" s="203">
        <v>15</v>
      </c>
      <c r="F23" s="203">
        <v>7</v>
      </c>
      <c r="G23" s="203">
        <v>-53.3</v>
      </c>
      <c r="H23" s="203">
        <v>27</v>
      </c>
      <c r="I23" s="203">
        <v>39</v>
      </c>
      <c r="J23" s="203">
        <v>44.4</v>
      </c>
    </row>
    <row r="24" spans="1:17" ht="15.75" x14ac:dyDescent="0.25">
      <c r="A24" s="70" t="s">
        <v>20</v>
      </c>
      <c r="B24" s="203">
        <v>25</v>
      </c>
      <c r="C24" s="203">
        <v>42</v>
      </c>
      <c r="D24" s="203">
        <v>68</v>
      </c>
      <c r="E24" s="203">
        <v>6</v>
      </c>
      <c r="F24" s="203">
        <v>9</v>
      </c>
      <c r="G24" s="203">
        <v>50</v>
      </c>
      <c r="H24" s="203">
        <v>19</v>
      </c>
      <c r="I24" s="203">
        <v>35</v>
      </c>
      <c r="J24" s="203">
        <v>84.2</v>
      </c>
    </row>
    <row r="25" spans="1:17" ht="15.75" x14ac:dyDescent="0.25">
      <c r="A25" s="70" t="s">
        <v>21</v>
      </c>
      <c r="B25" s="203">
        <v>37</v>
      </c>
      <c r="C25" s="203">
        <v>56</v>
      </c>
      <c r="D25" s="203">
        <v>51.4</v>
      </c>
      <c r="E25" s="203">
        <v>8</v>
      </c>
      <c r="F25" s="203">
        <v>10</v>
      </c>
      <c r="G25" s="203">
        <v>25</v>
      </c>
      <c r="H25" s="203">
        <v>34</v>
      </c>
      <c r="I25" s="203">
        <v>49</v>
      </c>
      <c r="J25" s="203">
        <v>44.1</v>
      </c>
      <c r="L25" s="15"/>
    </row>
    <row r="26" spans="1:17" ht="15.75" x14ac:dyDescent="0.25">
      <c r="A26" s="70" t="s">
        <v>348</v>
      </c>
      <c r="B26" s="203">
        <v>64</v>
      </c>
      <c r="C26" s="203">
        <v>138</v>
      </c>
      <c r="D26" s="203">
        <v>115.6</v>
      </c>
      <c r="E26" s="203">
        <v>15</v>
      </c>
      <c r="F26" s="203">
        <v>22</v>
      </c>
      <c r="G26" s="203">
        <v>46.7</v>
      </c>
      <c r="H26" s="203">
        <v>50</v>
      </c>
      <c r="I26" s="203">
        <v>121</v>
      </c>
      <c r="J26" s="203">
        <v>142</v>
      </c>
      <c r="L26" s="15"/>
    </row>
    <row r="27" spans="1:17" ht="20.25" x14ac:dyDescent="0.25">
      <c r="A27" s="70" t="s">
        <v>346</v>
      </c>
      <c r="B27" s="203">
        <v>14</v>
      </c>
      <c r="C27" s="203">
        <v>3</v>
      </c>
      <c r="D27" s="203">
        <v>-78.599999999999994</v>
      </c>
      <c r="E27" s="203">
        <v>2</v>
      </c>
      <c r="F27" s="203">
        <v>2</v>
      </c>
      <c r="G27" s="203"/>
      <c r="H27" s="203">
        <v>12</v>
      </c>
      <c r="I27" s="203">
        <v>1</v>
      </c>
      <c r="J27" s="203">
        <v>-91.7</v>
      </c>
    </row>
    <row r="28" spans="1:17" ht="15.75" x14ac:dyDescent="0.25">
      <c r="A28" s="70" t="s">
        <v>22</v>
      </c>
      <c r="B28" s="203">
        <v>35</v>
      </c>
      <c r="C28" s="203">
        <v>46</v>
      </c>
      <c r="D28" s="203">
        <v>31.4</v>
      </c>
      <c r="E28" s="203">
        <v>5</v>
      </c>
      <c r="F28" s="203">
        <v>8</v>
      </c>
      <c r="G28" s="203">
        <v>60</v>
      </c>
      <c r="H28" s="203">
        <v>34</v>
      </c>
      <c r="I28" s="203">
        <v>41</v>
      </c>
      <c r="J28" s="203">
        <v>20.6</v>
      </c>
    </row>
    <row r="29" spans="1:17" ht="15.75" x14ac:dyDescent="0.25">
      <c r="A29" s="70" t="s">
        <v>23</v>
      </c>
      <c r="B29" s="203">
        <v>28</v>
      </c>
      <c r="C29" s="203">
        <v>41</v>
      </c>
      <c r="D29" s="203">
        <v>46.4</v>
      </c>
      <c r="E29" s="203">
        <v>3</v>
      </c>
      <c r="F29" s="203">
        <v>13</v>
      </c>
      <c r="G29" s="203">
        <v>333.3</v>
      </c>
      <c r="H29" s="203">
        <v>26</v>
      </c>
      <c r="I29" s="203">
        <v>30</v>
      </c>
      <c r="J29" s="203">
        <v>15.4</v>
      </c>
    </row>
    <row r="30" spans="1:17" ht="15.75" x14ac:dyDescent="0.25">
      <c r="A30" s="70" t="s">
        <v>24</v>
      </c>
      <c r="B30" s="203">
        <v>21</v>
      </c>
      <c r="C30" s="203">
        <v>39</v>
      </c>
      <c r="D30" s="203">
        <v>85.7</v>
      </c>
      <c r="E30" s="203">
        <v>3</v>
      </c>
      <c r="F30" s="203">
        <v>6</v>
      </c>
      <c r="G30" s="203">
        <v>100</v>
      </c>
      <c r="H30" s="203">
        <v>20</v>
      </c>
      <c r="I30" s="203">
        <v>36</v>
      </c>
      <c r="J30" s="203">
        <v>80</v>
      </c>
    </row>
    <row r="31" spans="1:17" ht="15.75" x14ac:dyDescent="0.25">
      <c r="A31" s="70" t="s">
        <v>25</v>
      </c>
      <c r="B31" s="203">
        <v>15</v>
      </c>
      <c r="C31" s="203">
        <v>32</v>
      </c>
      <c r="D31" s="203">
        <v>113.3</v>
      </c>
      <c r="E31" s="203">
        <v>3</v>
      </c>
      <c r="F31" s="203">
        <v>6</v>
      </c>
      <c r="G31" s="203">
        <v>100</v>
      </c>
      <c r="H31" s="203">
        <v>14</v>
      </c>
      <c r="I31" s="203">
        <v>29</v>
      </c>
      <c r="J31" s="203">
        <v>107.1</v>
      </c>
    </row>
    <row r="32" spans="1:17" ht="11.25" customHeight="1" x14ac:dyDescent="0.25">
      <c r="A32" s="70" t="s">
        <v>26</v>
      </c>
      <c r="B32" s="52"/>
      <c r="C32" s="52"/>
      <c r="D32" s="52"/>
      <c r="E32" s="52"/>
      <c r="F32" s="52"/>
      <c r="G32" s="52"/>
      <c r="H32" s="52"/>
      <c r="I32" s="52"/>
      <c r="J32" s="52"/>
    </row>
    <row r="33" spans="1:10" ht="16.5" customHeight="1" x14ac:dyDescent="0.25">
      <c r="A33" s="116" t="s">
        <v>27</v>
      </c>
      <c r="B33" s="205">
        <v>1068</v>
      </c>
      <c r="C33" s="205">
        <v>1633</v>
      </c>
      <c r="D33" s="205">
        <v>52.9</v>
      </c>
      <c r="E33" s="205">
        <v>190</v>
      </c>
      <c r="F33" s="205">
        <v>273</v>
      </c>
      <c r="G33" s="205">
        <v>43.7</v>
      </c>
      <c r="H33" s="205">
        <v>952</v>
      </c>
      <c r="I33" s="205">
        <v>1467</v>
      </c>
      <c r="J33" s="205">
        <v>54.1</v>
      </c>
    </row>
    <row r="35" spans="1:10" ht="44.25" customHeight="1" x14ac:dyDescent="0.25">
      <c r="A35" s="122" t="s">
        <v>339</v>
      </c>
      <c r="B35" s="123"/>
      <c r="C35" s="123"/>
      <c r="D35" s="123"/>
      <c r="E35" s="123"/>
      <c r="F35" s="123"/>
      <c r="G35" s="123"/>
      <c r="H35" s="123"/>
      <c r="I35" s="123"/>
      <c r="J35" s="123"/>
    </row>
  </sheetData>
  <mergeCells count="8">
    <mergeCell ref="A35:J35"/>
    <mergeCell ref="A1:J1"/>
    <mergeCell ref="A2:J2"/>
    <mergeCell ref="A3:A5"/>
    <mergeCell ref="B3:J3"/>
    <mergeCell ref="B4:D4"/>
    <mergeCell ref="E4:G4"/>
    <mergeCell ref="H4:J4"/>
  </mergeCells>
  <pageMargins left="0.70866141732283472" right="0.70866141732283472" top="0" bottom="0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E800C-ABEE-46DF-8D9B-E42C0D120B2C}">
  <dimension ref="A1:N36"/>
  <sheetViews>
    <sheetView workbookViewId="0">
      <selection activeCell="Q27" sqref="Q27"/>
    </sheetView>
  </sheetViews>
  <sheetFormatPr defaultRowHeight="15" x14ac:dyDescent="0.25"/>
  <cols>
    <col min="1" max="1" width="26" customWidth="1"/>
    <col min="2" max="10" width="10.7109375" customWidth="1"/>
  </cols>
  <sheetData>
    <row r="1" spans="1:10" ht="18" x14ac:dyDescent="0.25">
      <c r="A1" s="124" t="s">
        <v>193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18" x14ac:dyDescent="0.25">
      <c r="A2" s="124" t="s">
        <v>404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62" t="s">
        <v>0</v>
      </c>
      <c r="B4" s="162" t="s">
        <v>190</v>
      </c>
      <c r="C4" s="162"/>
      <c r="D4" s="162"/>
      <c r="E4" s="162"/>
      <c r="F4" s="162"/>
      <c r="G4" s="162"/>
      <c r="H4" s="162"/>
      <c r="I4" s="162"/>
      <c r="J4" s="162"/>
    </row>
    <row r="5" spans="1:10" x14ac:dyDescent="0.25">
      <c r="A5" s="162"/>
      <c r="B5" s="162" t="s">
        <v>2</v>
      </c>
      <c r="C5" s="162"/>
      <c r="D5" s="162"/>
      <c r="E5" s="162" t="s">
        <v>3</v>
      </c>
      <c r="F5" s="162"/>
      <c r="G5" s="162"/>
      <c r="H5" s="162" t="s">
        <v>4</v>
      </c>
      <c r="I5" s="162"/>
      <c r="J5" s="162"/>
    </row>
    <row r="6" spans="1:10" x14ac:dyDescent="0.25">
      <c r="A6" s="162"/>
      <c r="B6" s="6">
        <v>2022</v>
      </c>
      <c r="C6" s="6">
        <v>2023</v>
      </c>
      <c r="D6" s="6" t="s">
        <v>5</v>
      </c>
      <c r="E6" s="93">
        <v>2022</v>
      </c>
      <c r="F6" s="93">
        <v>2023</v>
      </c>
      <c r="G6" s="6" t="s">
        <v>5</v>
      </c>
      <c r="H6" s="93">
        <v>2022</v>
      </c>
      <c r="I6" s="93">
        <v>2023</v>
      </c>
      <c r="J6" s="6" t="s">
        <v>5</v>
      </c>
    </row>
    <row r="7" spans="1:10" ht="20.100000000000001" customHeight="1" x14ac:dyDescent="0.25">
      <c r="A7" s="70" t="s">
        <v>6</v>
      </c>
      <c r="B7" s="17"/>
      <c r="C7" s="17"/>
      <c r="D7" s="71"/>
      <c r="E7" s="17"/>
      <c r="F7" s="17"/>
      <c r="G7" s="71"/>
      <c r="H7" s="17"/>
      <c r="I7" s="17"/>
      <c r="J7" s="71"/>
    </row>
    <row r="8" spans="1:10" ht="20.100000000000001" customHeight="1" x14ac:dyDescent="0.25">
      <c r="A8" s="70" t="s">
        <v>7</v>
      </c>
      <c r="B8" s="79">
        <v>11</v>
      </c>
      <c r="C8" s="79">
        <v>9</v>
      </c>
      <c r="D8" s="89" t="s">
        <v>381</v>
      </c>
      <c r="E8" s="79">
        <v>3</v>
      </c>
      <c r="F8" s="79" t="s">
        <v>330</v>
      </c>
      <c r="G8" s="89" t="s">
        <v>331</v>
      </c>
      <c r="H8" s="79">
        <v>10</v>
      </c>
      <c r="I8" s="79">
        <v>9</v>
      </c>
      <c r="J8" s="89" t="s">
        <v>479</v>
      </c>
    </row>
    <row r="9" spans="1:10" ht="20.100000000000001" customHeight="1" x14ac:dyDescent="0.25">
      <c r="A9" s="70" t="s">
        <v>8</v>
      </c>
      <c r="B9" s="79">
        <v>3</v>
      </c>
      <c r="C9" s="79">
        <v>5</v>
      </c>
      <c r="D9" s="89" t="s">
        <v>365</v>
      </c>
      <c r="E9" s="79">
        <v>1</v>
      </c>
      <c r="F9" s="79">
        <v>1</v>
      </c>
      <c r="G9" s="79" t="s">
        <v>330</v>
      </c>
      <c r="H9" s="79">
        <v>2</v>
      </c>
      <c r="I9" s="79">
        <v>4</v>
      </c>
      <c r="J9" s="89" t="s">
        <v>369</v>
      </c>
    </row>
    <row r="10" spans="1:10" ht="20.100000000000001" customHeight="1" x14ac:dyDescent="0.25">
      <c r="A10" s="70" t="s">
        <v>9</v>
      </c>
      <c r="B10" s="79">
        <v>6</v>
      </c>
      <c r="C10" s="79">
        <v>21</v>
      </c>
      <c r="D10" s="88" t="s">
        <v>383</v>
      </c>
      <c r="E10" s="79" t="s">
        <v>330</v>
      </c>
      <c r="F10" s="79">
        <v>2</v>
      </c>
      <c r="G10" s="79" t="s">
        <v>330</v>
      </c>
      <c r="H10" s="79">
        <v>7</v>
      </c>
      <c r="I10" s="79">
        <v>19</v>
      </c>
      <c r="J10" s="88" t="s">
        <v>459</v>
      </c>
    </row>
    <row r="11" spans="1:10" ht="20.100000000000001" customHeight="1" x14ac:dyDescent="0.25">
      <c r="A11" s="70" t="s">
        <v>341</v>
      </c>
      <c r="B11" s="79">
        <v>2</v>
      </c>
      <c r="C11" s="79" t="s">
        <v>330</v>
      </c>
      <c r="D11" s="89" t="s">
        <v>331</v>
      </c>
      <c r="E11" s="79">
        <v>1</v>
      </c>
      <c r="F11" s="79" t="s">
        <v>330</v>
      </c>
      <c r="G11" s="89" t="s">
        <v>331</v>
      </c>
      <c r="H11" s="79">
        <v>1</v>
      </c>
      <c r="I11" s="79" t="s">
        <v>330</v>
      </c>
      <c r="J11" s="89" t="s">
        <v>331</v>
      </c>
    </row>
    <row r="12" spans="1:10" ht="20.100000000000001" customHeight="1" x14ac:dyDescent="0.25">
      <c r="A12" s="70" t="s">
        <v>10</v>
      </c>
      <c r="B12" s="79" t="s">
        <v>330</v>
      </c>
      <c r="C12" s="79">
        <v>6</v>
      </c>
      <c r="D12" s="79" t="s">
        <v>330</v>
      </c>
      <c r="E12" s="79" t="s">
        <v>330</v>
      </c>
      <c r="F12" s="79">
        <v>2</v>
      </c>
      <c r="G12" s="79" t="s">
        <v>330</v>
      </c>
      <c r="H12" s="79" t="s">
        <v>330</v>
      </c>
      <c r="I12" s="79">
        <v>4</v>
      </c>
      <c r="J12" s="79" t="s">
        <v>330</v>
      </c>
    </row>
    <row r="13" spans="1:10" ht="20.100000000000001" customHeight="1" x14ac:dyDescent="0.25">
      <c r="A13" s="70" t="s">
        <v>11</v>
      </c>
      <c r="B13" s="79">
        <v>1</v>
      </c>
      <c r="C13" s="79" t="s">
        <v>330</v>
      </c>
      <c r="D13" s="89" t="s">
        <v>331</v>
      </c>
      <c r="E13" s="79" t="s">
        <v>330</v>
      </c>
      <c r="F13" s="79" t="s">
        <v>330</v>
      </c>
      <c r="G13" s="79" t="s">
        <v>330</v>
      </c>
      <c r="H13" s="79">
        <v>1</v>
      </c>
      <c r="I13" s="79" t="s">
        <v>330</v>
      </c>
      <c r="J13" s="89" t="s">
        <v>331</v>
      </c>
    </row>
    <row r="14" spans="1:10" ht="20.100000000000001" customHeight="1" x14ac:dyDescent="0.25">
      <c r="A14" s="70" t="s">
        <v>374</v>
      </c>
      <c r="B14" s="79">
        <v>9</v>
      </c>
      <c r="C14" s="79">
        <v>21</v>
      </c>
      <c r="D14" s="88" t="s">
        <v>389</v>
      </c>
      <c r="E14" s="79">
        <v>2</v>
      </c>
      <c r="F14" s="79">
        <v>3</v>
      </c>
      <c r="G14" s="88" t="s">
        <v>370</v>
      </c>
      <c r="H14" s="79">
        <v>9</v>
      </c>
      <c r="I14" s="79">
        <v>18</v>
      </c>
      <c r="J14" s="88" t="s">
        <v>369</v>
      </c>
    </row>
    <row r="15" spans="1:10" ht="20.100000000000001" customHeight="1" x14ac:dyDescent="0.25">
      <c r="A15" s="70" t="s">
        <v>12</v>
      </c>
      <c r="B15" s="79">
        <v>7</v>
      </c>
      <c r="C15" s="79">
        <v>16</v>
      </c>
      <c r="D15" s="88" t="s">
        <v>396</v>
      </c>
      <c r="E15" s="79" t="s">
        <v>330</v>
      </c>
      <c r="F15" s="79">
        <v>2</v>
      </c>
      <c r="G15" s="79" t="s">
        <v>330</v>
      </c>
      <c r="H15" s="79">
        <v>7</v>
      </c>
      <c r="I15" s="79">
        <v>15</v>
      </c>
      <c r="J15" s="88" t="s">
        <v>509</v>
      </c>
    </row>
    <row r="16" spans="1:10" ht="20.100000000000001" customHeight="1" x14ac:dyDescent="0.25">
      <c r="A16" s="70" t="s">
        <v>13</v>
      </c>
      <c r="B16" s="79" t="s">
        <v>330</v>
      </c>
      <c r="C16" s="79">
        <v>3</v>
      </c>
      <c r="D16" s="79" t="s">
        <v>330</v>
      </c>
      <c r="E16" s="79" t="s">
        <v>330</v>
      </c>
      <c r="F16" s="79" t="s">
        <v>330</v>
      </c>
      <c r="G16" s="79" t="s">
        <v>330</v>
      </c>
      <c r="H16" s="79" t="s">
        <v>330</v>
      </c>
      <c r="I16" s="79">
        <v>3</v>
      </c>
      <c r="J16" s="79" t="s">
        <v>330</v>
      </c>
    </row>
    <row r="17" spans="1:14" ht="20.100000000000001" customHeight="1" x14ac:dyDescent="0.25">
      <c r="A17" s="70" t="s">
        <v>14</v>
      </c>
      <c r="B17" s="79">
        <v>1</v>
      </c>
      <c r="C17" s="79">
        <v>15</v>
      </c>
      <c r="D17" s="88" t="s">
        <v>507</v>
      </c>
      <c r="E17" s="79" t="s">
        <v>330</v>
      </c>
      <c r="F17" s="79" t="s">
        <v>330</v>
      </c>
      <c r="G17" s="79" t="s">
        <v>330</v>
      </c>
      <c r="H17" s="79">
        <v>1</v>
      </c>
      <c r="I17" s="79">
        <v>15</v>
      </c>
      <c r="J17" s="88" t="s">
        <v>507</v>
      </c>
      <c r="M17" s="15"/>
    </row>
    <row r="18" spans="1:14" ht="20.100000000000001" customHeight="1" x14ac:dyDescent="0.25">
      <c r="A18" s="70" t="s">
        <v>15</v>
      </c>
      <c r="B18" s="79">
        <v>2</v>
      </c>
      <c r="C18" s="79">
        <v>3</v>
      </c>
      <c r="D18" s="88" t="s">
        <v>370</v>
      </c>
      <c r="E18" s="79">
        <v>1</v>
      </c>
      <c r="F18" s="79">
        <v>1</v>
      </c>
      <c r="G18" s="89" t="s">
        <v>330</v>
      </c>
      <c r="H18" s="79">
        <v>1</v>
      </c>
      <c r="I18" s="79">
        <v>2</v>
      </c>
      <c r="J18" s="88" t="s">
        <v>369</v>
      </c>
    </row>
    <row r="19" spans="1:14" ht="20.100000000000001" customHeight="1" x14ac:dyDescent="0.25">
      <c r="A19" s="70" t="s">
        <v>375</v>
      </c>
      <c r="B19" s="79" t="s">
        <v>330</v>
      </c>
      <c r="C19" s="79" t="s">
        <v>330</v>
      </c>
      <c r="D19" s="79" t="s">
        <v>330</v>
      </c>
      <c r="E19" s="79" t="s">
        <v>330</v>
      </c>
      <c r="F19" s="79" t="s">
        <v>330</v>
      </c>
      <c r="G19" s="79" t="s">
        <v>330</v>
      </c>
      <c r="H19" s="79" t="s">
        <v>330</v>
      </c>
      <c r="I19" s="79" t="s">
        <v>330</v>
      </c>
      <c r="J19" s="79" t="s">
        <v>330</v>
      </c>
    </row>
    <row r="20" spans="1:14" ht="20.100000000000001" customHeight="1" x14ac:dyDescent="0.25">
      <c r="A20" s="70" t="s">
        <v>16</v>
      </c>
      <c r="B20" s="79">
        <v>9</v>
      </c>
      <c r="C20" s="79">
        <v>25</v>
      </c>
      <c r="D20" s="88" t="s">
        <v>508</v>
      </c>
      <c r="E20" s="79">
        <v>2</v>
      </c>
      <c r="F20" s="79">
        <v>6</v>
      </c>
      <c r="G20" s="88" t="s">
        <v>367</v>
      </c>
      <c r="H20" s="79">
        <v>8</v>
      </c>
      <c r="I20" s="79">
        <v>20</v>
      </c>
      <c r="J20" s="88" t="s">
        <v>366</v>
      </c>
    </row>
    <row r="21" spans="1:14" ht="20.100000000000001" customHeight="1" x14ac:dyDescent="0.25">
      <c r="A21" s="70" t="s">
        <v>376</v>
      </c>
      <c r="B21" s="79">
        <v>2</v>
      </c>
      <c r="C21" s="79">
        <v>9</v>
      </c>
      <c r="D21" s="88" t="s">
        <v>408</v>
      </c>
      <c r="E21" s="79" t="s">
        <v>330</v>
      </c>
      <c r="F21" s="79">
        <v>3</v>
      </c>
      <c r="G21" s="79" t="s">
        <v>330</v>
      </c>
      <c r="H21" s="79">
        <v>3</v>
      </c>
      <c r="I21" s="79">
        <v>6</v>
      </c>
      <c r="J21" s="88" t="s">
        <v>369</v>
      </c>
    </row>
    <row r="22" spans="1:14" ht="20.100000000000001" customHeight="1" x14ac:dyDescent="0.25">
      <c r="A22" s="70" t="s">
        <v>17</v>
      </c>
      <c r="B22" s="79">
        <v>7</v>
      </c>
      <c r="C22" s="79">
        <v>15</v>
      </c>
      <c r="D22" s="89" t="s">
        <v>509</v>
      </c>
      <c r="E22" s="79">
        <v>1</v>
      </c>
      <c r="F22" s="79">
        <v>2</v>
      </c>
      <c r="G22" s="89" t="s">
        <v>369</v>
      </c>
      <c r="H22" s="79">
        <v>7</v>
      </c>
      <c r="I22" s="79">
        <v>13</v>
      </c>
      <c r="J22" s="89" t="s">
        <v>516</v>
      </c>
    </row>
    <row r="23" spans="1:14" ht="20.100000000000001" customHeight="1" x14ac:dyDescent="0.25">
      <c r="A23" s="70" t="s">
        <v>18</v>
      </c>
      <c r="B23" s="79">
        <v>8</v>
      </c>
      <c r="C23" s="79">
        <v>19</v>
      </c>
      <c r="D23" s="88" t="s">
        <v>510</v>
      </c>
      <c r="E23" s="79">
        <v>3</v>
      </c>
      <c r="F23" s="79">
        <v>5</v>
      </c>
      <c r="G23" s="88" t="s">
        <v>365</v>
      </c>
      <c r="H23" s="79">
        <v>6</v>
      </c>
      <c r="I23" s="79">
        <v>14</v>
      </c>
      <c r="J23" s="88" t="s">
        <v>389</v>
      </c>
    </row>
    <row r="24" spans="1:14" ht="20.100000000000001" customHeight="1" x14ac:dyDescent="0.25">
      <c r="A24" s="70" t="s">
        <v>19</v>
      </c>
      <c r="B24" s="79">
        <v>1</v>
      </c>
      <c r="C24" s="79">
        <v>2</v>
      </c>
      <c r="D24" s="89" t="s">
        <v>369</v>
      </c>
      <c r="E24" s="79" t="s">
        <v>330</v>
      </c>
      <c r="F24" s="79" t="s">
        <v>330</v>
      </c>
      <c r="G24" s="79" t="s">
        <v>330</v>
      </c>
      <c r="H24" s="79">
        <v>1</v>
      </c>
      <c r="I24" s="79">
        <v>2</v>
      </c>
      <c r="J24" s="89" t="s">
        <v>369</v>
      </c>
    </row>
    <row r="25" spans="1:14" ht="20.100000000000001" customHeight="1" x14ac:dyDescent="0.25">
      <c r="A25" s="70" t="s">
        <v>20</v>
      </c>
      <c r="B25" s="79">
        <v>6</v>
      </c>
      <c r="C25" s="79">
        <v>7</v>
      </c>
      <c r="D25" s="79" t="s">
        <v>511</v>
      </c>
      <c r="E25" s="79">
        <v>2</v>
      </c>
      <c r="F25" s="79">
        <v>1</v>
      </c>
      <c r="G25" s="89" t="s">
        <v>371</v>
      </c>
      <c r="H25" s="79">
        <v>4</v>
      </c>
      <c r="I25" s="79">
        <v>6</v>
      </c>
      <c r="J25" s="88" t="s">
        <v>370</v>
      </c>
    </row>
    <row r="26" spans="1:14" ht="20.100000000000001" customHeight="1" x14ac:dyDescent="0.25">
      <c r="A26" s="70" t="s">
        <v>21</v>
      </c>
      <c r="B26" s="79" t="s">
        <v>330</v>
      </c>
      <c r="C26" s="79">
        <v>2</v>
      </c>
      <c r="D26" s="79" t="s">
        <v>330</v>
      </c>
      <c r="E26" s="79" t="s">
        <v>330</v>
      </c>
      <c r="F26" s="79" t="s">
        <v>330</v>
      </c>
      <c r="G26" s="79" t="s">
        <v>330</v>
      </c>
      <c r="H26" s="79" t="s">
        <v>330</v>
      </c>
      <c r="I26" s="79">
        <v>2</v>
      </c>
      <c r="J26" s="79" t="s">
        <v>330</v>
      </c>
      <c r="N26" s="86"/>
    </row>
    <row r="27" spans="1:14" ht="20.100000000000001" customHeight="1" x14ac:dyDescent="0.25">
      <c r="A27" s="70" t="s">
        <v>348</v>
      </c>
      <c r="B27" s="79">
        <v>1</v>
      </c>
      <c r="C27" s="79">
        <v>5</v>
      </c>
      <c r="D27" s="88" t="s">
        <v>385</v>
      </c>
      <c r="E27" s="79" t="s">
        <v>330</v>
      </c>
      <c r="F27" s="79" t="s">
        <v>330</v>
      </c>
      <c r="G27" s="79" t="s">
        <v>330</v>
      </c>
      <c r="H27" s="79">
        <v>1</v>
      </c>
      <c r="I27" s="79">
        <v>5</v>
      </c>
      <c r="J27" s="89" t="s">
        <v>385</v>
      </c>
    </row>
    <row r="28" spans="1:14" ht="20.100000000000001" customHeight="1" x14ac:dyDescent="0.25">
      <c r="A28" s="70" t="s">
        <v>346</v>
      </c>
      <c r="B28" s="79">
        <v>4</v>
      </c>
      <c r="C28" s="79">
        <v>1</v>
      </c>
      <c r="D28" s="89" t="s">
        <v>512</v>
      </c>
      <c r="E28" s="79">
        <v>1</v>
      </c>
      <c r="F28" s="79" t="s">
        <v>330</v>
      </c>
      <c r="G28" s="89" t="s">
        <v>331</v>
      </c>
      <c r="H28" s="79">
        <v>3</v>
      </c>
      <c r="I28" s="79">
        <v>1</v>
      </c>
      <c r="J28" s="89" t="s">
        <v>338</v>
      </c>
    </row>
    <row r="29" spans="1:14" ht="20.100000000000001" customHeight="1" x14ac:dyDescent="0.25">
      <c r="A29" s="70" t="s">
        <v>22</v>
      </c>
      <c r="B29" s="79">
        <v>2</v>
      </c>
      <c r="C29" s="79">
        <v>4</v>
      </c>
      <c r="D29" s="89" t="s">
        <v>369</v>
      </c>
      <c r="E29" s="79" t="s">
        <v>330</v>
      </c>
      <c r="F29" s="79" t="s">
        <v>330</v>
      </c>
      <c r="G29" s="79" t="s">
        <v>330</v>
      </c>
      <c r="H29" s="79">
        <v>2</v>
      </c>
      <c r="I29" s="79">
        <v>4</v>
      </c>
      <c r="J29" s="89" t="s">
        <v>369</v>
      </c>
    </row>
    <row r="30" spans="1:14" ht="20.100000000000001" customHeight="1" x14ac:dyDescent="0.25">
      <c r="A30" s="70" t="s">
        <v>23</v>
      </c>
      <c r="B30" s="79">
        <v>3</v>
      </c>
      <c r="C30" s="79">
        <v>1</v>
      </c>
      <c r="D30" s="89" t="s">
        <v>338</v>
      </c>
      <c r="E30" s="79">
        <v>1</v>
      </c>
      <c r="F30" s="79" t="s">
        <v>330</v>
      </c>
      <c r="G30" s="89" t="s">
        <v>331</v>
      </c>
      <c r="H30" s="79">
        <v>2</v>
      </c>
      <c r="I30" s="79">
        <v>1</v>
      </c>
      <c r="J30" s="89" t="s">
        <v>371</v>
      </c>
    </row>
    <row r="31" spans="1:14" ht="20.100000000000001" customHeight="1" x14ac:dyDescent="0.25">
      <c r="A31" s="70" t="s">
        <v>24</v>
      </c>
      <c r="B31" s="79">
        <v>3</v>
      </c>
      <c r="C31" s="79">
        <v>13</v>
      </c>
      <c r="D31" s="88" t="s">
        <v>513</v>
      </c>
      <c r="E31" s="79">
        <v>1</v>
      </c>
      <c r="F31" s="79">
        <v>4</v>
      </c>
      <c r="G31" s="88" t="s">
        <v>372</v>
      </c>
      <c r="H31" s="79">
        <v>2</v>
      </c>
      <c r="I31" s="79">
        <v>9</v>
      </c>
      <c r="J31" s="88" t="s">
        <v>408</v>
      </c>
    </row>
    <row r="32" spans="1:14" ht="20.100000000000001" customHeight="1" x14ac:dyDescent="0.25">
      <c r="A32" s="70" t="s">
        <v>25</v>
      </c>
      <c r="B32" s="79" t="s">
        <v>330</v>
      </c>
      <c r="C32" s="79">
        <v>3</v>
      </c>
      <c r="D32" s="89" t="s">
        <v>330</v>
      </c>
      <c r="E32" s="79" t="s">
        <v>330</v>
      </c>
      <c r="F32" s="79">
        <v>3</v>
      </c>
      <c r="G32" s="79" t="s">
        <v>330</v>
      </c>
      <c r="H32" s="79" t="s">
        <v>330</v>
      </c>
      <c r="I32" s="79" t="s">
        <v>330</v>
      </c>
      <c r="J32" s="88" t="s">
        <v>330</v>
      </c>
      <c r="M32" s="86"/>
    </row>
    <row r="33" spans="1:10" ht="20.100000000000001" customHeight="1" x14ac:dyDescent="0.25">
      <c r="A33" s="70" t="s">
        <v>26</v>
      </c>
    </row>
    <row r="34" spans="1:10" ht="24" customHeight="1" x14ac:dyDescent="0.25">
      <c r="A34" s="4" t="s">
        <v>27</v>
      </c>
      <c r="B34" s="79">
        <v>88</v>
      </c>
      <c r="C34" s="79">
        <v>205</v>
      </c>
      <c r="D34" s="79" t="s">
        <v>514</v>
      </c>
      <c r="E34" s="79">
        <v>19</v>
      </c>
      <c r="F34" s="79">
        <v>35</v>
      </c>
      <c r="G34" s="91" t="s">
        <v>515</v>
      </c>
      <c r="H34" s="79">
        <v>78</v>
      </c>
      <c r="I34" s="79">
        <v>172</v>
      </c>
      <c r="J34" s="91" t="s">
        <v>517</v>
      </c>
    </row>
    <row r="36" spans="1:10" ht="35.25" customHeight="1" x14ac:dyDescent="0.25">
      <c r="A36" s="122" t="s">
        <v>339</v>
      </c>
      <c r="B36" s="123"/>
      <c r="C36" s="123"/>
      <c r="D36" s="123"/>
      <c r="E36" s="123"/>
      <c r="F36" s="123"/>
      <c r="G36" s="123"/>
      <c r="H36" s="123"/>
      <c r="I36" s="123"/>
      <c r="J36" s="123"/>
    </row>
  </sheetData>
  <mergeCells count="8">
    <mergeCell ref="A36:J36"/>
    <mergeCell ref="A1:J1"/>
    <mergeCell ref="A2:J2"/>
    <mergeCell ref="A4:A6"/>
    <mergeCell ref="B4:J4"/>
    <mergeCell ref="B5:D5"/>
    <mergeCell ref="E5:G5"/>
    <mergeCell ref="H5:J5"/>
  </mergeCells>
  <pageMargins left="0.70866141732283472" right="0.70866141732283472" top="0.15748031496062992" bottom="0.15748031496062992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E6A32-E379-4440-B052-34DEC4D9095C}">
  <sheetPr>
    <pageSetUpPr fitToPage="1"/>
  </sheetPr>
  <dimension ref="A1:O35"/>
  <sheetViews>
    <sheetView workbookViewId="0">
      <selection activeCell="O26" sqref="O26"/>
    </sheetView>
  </sheetViews>
  <sheetFormatPr defaultRowHeight="15" x14ac:dyDescent="0.25"/>
  <cols>
    <col min="1" max="1" width="18.85546875" customWidth="1"/>
    <col min="2" max="2" width="11.140625" customWidth="1"/>
    <col min="3" max="3" width="11" customWidth="1"/>
    <col min="4" max="5" width="10.42578125" customWidth="1"/>
    <col min="6" max="6" width="10" customWidth="1"/>
    <col min="7" max="7" width="9.7109375" customWidth="1"/>
    <col min="8" max="8" width="11.42578125" customWidth="1"/>
    <col min="9" max="9" width="11" customWidth="1"/>
    <col min="10" max="10" width="10.85546875" customWidth="1"/>
  </cols>
  <sheetData>
    <row r="1" spans="1:10" ht="18" x14ac:dyDescent="0.25">
      <c r="A1" s="124" t="s">
        <v>194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18.75" thickBot="1" x14ac:dyDescent="0.3">
      <c r="A2" s="124" t="s">
        <v>404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x14ac:dyDescent="0.25">
      <c r="A3" s="125" t="s">
        <v>0</v>
      </c>
      <c r="B3" s="128" t="s">
        <v>188</v>
      </c>
      <c r="C3" s="128"/>
      <c r="D3" s="128"/>
      <c r="E3" s="128"/>
      <c r="F3" s="128"/>
      <c r="G3" s="128"/>
      <c r="H3" s="128"/>
      <c r="I3" s="128"/>
      <c r="J3" s="129"/>
    </row>
    <row r="4" spans="1:10" ht="27" customHeight="1" x14ac:dyDescent="0.25">
      <c r="A4" s="126"/>
      <c r="B4" s="130" t="s">
        <v>189</v>
      </c>
      <c r="C4" s="130"/>
      <c r="D4" s="130"/>
      <c r="E4" s="130" t="s">
        <v>64</v>
      </c>
      <c r="F4" s="130"/>
      <c r="G4" s="130"/>
      <c r="H4" s="130" t="s">
        <v>65</v>
      </c>
      <c r="I4" s="130"/>
      <c r="J4" s="131"/>
    </row>
    <row r="5" spans="1:10" ht="21" customHeight="1" x14ac:dyDescent="0.25">
      <c r="A5" s="127"/>
      <c r="B5" s="54">
        <v>2022</v>
      </c>
      <c r="C5" s="54">
        <v>2023</v>
      </c>
      <c r="D5" s="54" t="s">
        <v>5</v>
      </c>
      <c r="E5" s="54">
        <v>2022</v>
      </c>
      <c r="F5" s="54">
        <v>2023</v>
      </c>
      <c r="G5" s="54" t="s">
        <v>5</v>
      </c>
      <c r="H5" s="54">
        <v>2022</v>
      </c>
      <c r="I5" s="54">
        <v>2023</v>
      </c>
      <c r="J5" s="56" t="s">
        <v>5</v>
      </c>
    </row>
    <row r="6" spans="1:10" ht="20.100000000000001" customHeight="1" x14ac:dyDescent="0.25">
      <c r="A6" s="70" t="s">
        <v>6</v>
      </c>
      <c r="B6" s="51">
        <v>0</v>
      </c>
      <c r="C6" s="51">
        <v>0</v>
      </c>
      <c r="D6" s="119"/>
      <c r="E6" s="51">
        <v>0</v>
      </c>
      <c r="F6" s="51">
        <v>0</v>
      </c>
      <c r="G6" s="119"/>
      <c r="H6" s="51">
        <v>0</v>
      </c>
      <c r="I6" s="51">
        <v>0</v>
      </c>
      <c r="J6" s="119"/>
    </row>
    <row r="7" spans="1:10" ht="20.100000000000001" customHeight="1" x14ac:dyDescent="0.25">
      <c r="A7" s="70" t="s">
        <v>7</v>
      </c>
      <c r="B7" s="51">
        <v>17</v>
      </c>
      <c r="C7" s="51">
        <v>31</v>
      </c>
      <c r="D7" s="118">
        <v>0.82</v>
      </c>
      <c r="E7" s="51">
        <v>3</v>
      </c>
      <c r="F7" s="51">
        <v>1</v>
      </c>
      <c r="G7" s="118">
        <v>-0.67</v>
      </c>
      <c r="H7" s="51">
        <v>17</v>
      </c>
      <c r="I7" s="51">
        <v>37</v>
      </c>
      <c r="J7" s="118">
        <v>1.18</v>
      </c>
    </row>
    <row r="8" spans="1:10" ht="20.100000000000001" customHeight="1" x14ac:dyDescent="0.25">
      <c r="A8" s="70" t="s">
        <v>8</v>
      </c>
      <c r="B8" s="51">
        <v>11</v>
      </c>
      <c r="C8" s="51">
        <v>19</v>
      </c>
      <c r="D8" s="118">
        <v>0.73</v>
      </c>
      <c r="E8" s="51">
        <v>0</v>
      </c>
      <c r="F8" s="51">
        <v>1</v>
      </c>
      <c r="G8" s="119"/>
      <c r="H8" s="51">
        <v>14</v>
      </c>
      <c r="I8" s="51">
        <v>20</v>
      </c>
      <c r="J8" s="118">
        <v>0.43</v>
      </c>
    </row>
    <row r="9" spans="1:10" ht="20.100000000000001" customHeight="1" x14ac:dyDescent="0.25">
      <c r="A9" s="70" t="s">
        <v>9</v>
      </c>
      <c r="B9" s="51">
        <v>31</v>
      </c>
      <c r="C9" s="51">
        <v>42</v>
      </c>
      <c r="D9" s="118">
        <v>0.35</v>
      </c>
      <c r="E9" s="51">
        <v>0</v>
      </c>
      <c r="F9" s="51">
        <v>1</v>
      </c>
      <c r="G9" s="119"/>
      <c r="H9" s="51">
        <v>31</v>
      </c>
      <c r="I9" s="51">
        <v>45</v>
      </c>
      <c r="J9" s="118">
        <v>0.45</v>
      </c>
    </row>
    <row r="10" spans="1:10" ht="20.100000000000001" customHeight="1" x14ac:dyDescent="0.25">
      <c r="A10" s="70" t="s">
        <v>341</v>
      </c>
      <c r="B10" s="51">
        <v>13</v>
      </c>
      <c r="C10" s="51">
        <v>6</v>
      </c>
      <c r="D10" s="118">
        <v>-0.54</v>
      </c>
      <c r="E10" s="51">
        <v>0</v>
      </c>
      <c r="F10" s="51">
        <v>1</v>
      </c>
      <c r="G10" s="119"/>
      <c r="H10" s="51">
        <v>13</v>
      </c>
      <c r="I10" s="51">
        <v>8</v>
      </c>
      <c r="J10" s="118">
        <v>-0.38</v>
      </c>
    </row>
    <row r="11" spans="1:10" ht="20.100000000000001" customHeight="1" x14ac:dyDescent="0.25">
      <c r="A11" s="70" t="s">
        <v>10</v>
      </c>
      <c r="B11" s="51">
        <v>26</v>
      </c>
      <c r="C11" s="51">
        <v>16</v>
      </c>
      <c r="D11" s="118">
        <v>-0.38</v>
      </c>
      <c r="E11" s="51">
        <v>1</v>
      </c>
      <c r="F11" s="51">
        <v>1</v>
      </c>
      <c r="G11" s="118">
        <v>0</v>
      </c>
      <c r="H11" s="51">
        <v>34</v>
      </c>
      <c r="I11" s="51">
        <v>19</v>
      </c>
      <c r="J11" s="118">
        <v>-0.44</v>
      </c>
    </row>
    <row r="12" spans="1:10" ht="20.100000000000001" customHeight="1" x14ac:dyDescent="0.25">
      <c r="A12" s="70" t="s">
        <v>11</v>
      </c>
      <c r="B12" s="51">
        <v>7</v>
      </c>
      <c r="C12" s="51">
        <v>15</v>
      </c>
      <c r="D12" s="118">
        <v>1.1399999999999999</v>
      </c>
      <c r="E12" s="51">
        <v>0</v>
      </c>
      <c r="F12" s="51">
        <v>3</v>
      </c>
      <c r="G12" s="119"/>
      <c r="H12" s="51">
        <v>11</v>
      </c>
      <c r="I12" s="51">
        <v>12</v>
      </c>
      <c r="J12" s="118">
        <v>0.09</v>
      </c>
    </row>
    <row r="13" spans="1:10" ht="20.100000000000001" customHeight="1" x14ac:dyDescent="0.25">
      <c r="A13" s="70" t="s">
        <v>342</v>
      </c>
      <c r="B13" s="51">
        <v>22</v>
      </c>
      <c r="C13" s="51">
        <v>12</v>
      </c>
      <c r="D13" s="118">
        <v>-0.45</v>
      </c>
      <c r="E13" s="51">
        <v>3</v>
      </c>
      <c r="F13" s="51">
        <v>0</v>
      </c>
      <c r="G13" s="118">
        <v>-1</v>
      </c>
      <c r="H13" s="51">
        <v>24</v>
      </c>
      <c r="I13" s="51">
        <v>13</v>
      </c>
      <c r="J13" s="118">
        <v>-0.46</v>
      </c>
    </row>
    <row r="14" spans="1:10" ht="20.100000000000001" customHeight="1" x14ac:dyDescent="0.25">
      <c r="A14" s="70" t="s">
        <v>12</v>
      </c>
      <c r="B14" s="51">
        <v>24</v>
      </c>
      <c r="C14" s="51">
        <v>30</v>
      </c>
      <c r="D14" s="118">
        <v>0.25</v>
      </c>
      <c r="E14" s="51">
        <v>2</v>
      </c>
      <c r="F14" s="51">
        <v>2</v>
      </c>
      <c r="G14" s="118">
        <v>0</v>
      </c>
      <c r="H14" s="51">
        <v>26</v>
      </c>
      <c r="I14" s="51">
        <v>34</v>
      </c>
      <c r="J14" s="118">
        <v>0.31</v>
      </c>
    </row>
    <row r="15" spans="1:10" ht="20.100000000000001" customHeight="1" x14ac:dyDescent="0.25">
      <c r="A15" s="70" t="s">
        <v>13</v>
      </c>
      <c r="B15" s="51">
        <v>21</v>
      </c>
      <c r="C15" s="51">
        <v>41</v>
      </c>
      <c r="D15" s="118">
        <v>0.95</v>
      </c>
      <c r="E15" s="51">
        <v>1</v>
      </c>
      <c r="F15" s="51">
        <v>1</v>
      </c>
      <c r="G15" s="118">
        <v>0</v>
      </c>
      <c r="H15" s="51">
        <v>23</v>
      </c>
      <c r="I15" s="51">
        <v>42</v>
      </c>
      <c r="J15" s="118">
        <v>0.83</v>
      </c>
    </row>
    <row r="16" spans="1:10" ht="20.100000000000001" customHeight="1" x14ac:dyDescent="0.25">
      <c r="A16" s="70" t="s">
        <v>14</v>
      </c>
      <c r="B16" s="51">
        <v>12</v>
      </c>
      <c r="C16" s="51">
        <v>26</v>
      </c>
      <c r="D16" s="118">
        <v>1.17</v>
      </c>
      <c r="E16" s="51">
        <v>0</v>
      </c>
      <c r="F16" s="51">
        <v>0</v>
      </c>
      <c r="G16" s="119"/>
      <c r="H16" s="51">
        <v>13</v>
      </c>
      <c r="I16" s="51">
        <v>28</v>
      </c>
      <c r="J16" s="118">
        <v>1.1499999999999999</v>
      </c>
    </row>
    <row r="17" spans="1:15" ht="20.100000000000001" customHeight="1" x14ac:dyDescent="0.25">
      <c r="A17" s="70" t="s">
        <v>15</v>
      </c>
      <c r="B17" s="51">
        <v>16</v>
      </c>
      <c r="C17" s="51">
        <v>7</v>
      </c>
      <c r="D17" s="118">
        <v>-0.56000000000000005</v>
      </c>
      <c r="E17" s="51">
        <v>0</v>
      </c>
      <c r="F17" s="51">
        <v>1</v>
      </c>
      <c r="G17" s="119"/>
      <c r="H17" s="51">
        <v>21</v>
      </c>
      <c r="I17" s="51">
        <v>7</v>
      </c>
      <c r="J17" s="118">
        <v>-0.67</v>
      </c>
    </row>
    <row r="18" spans="1:15" ht="20.100000000000001" customHeight="1" x14ac:dyDescent="0.25">
      <c r="A18" s="70" t="s">
        <v>403</v>
      </c>
      <c r="B18" s="51">
        <v>1</v>
      </c>
      <c r="C18" s="51">
        <v>0</v>
      </c>
      <c r="D18" s="118">
        <v>-1</v>
      </c>
      <c r="E18" s="51">
        <v>0</v>
      </c>
      <c r="F18" s="51">
        <v>0</v>
      </c>
      <c r="G18" s="119"/>
      <c r="H18" s="51">
        <v>1</v>
      </c>
      <c r="I18" s="51">
        <v>0</v>
      </c>
      <c r="J18" s="118">
        <v>-1</v>
      </c>
    </row>
    <row r="19" spans="1:15" ht="20.100000000000001" customHeight="1" x14ac:dyDescent="0.25">
      <c r="A19" s="70" t="s">
        <v>16</v>
      </c>
      <c r="B19" s="51">
        <v>42</v>
      </c>
      <c r="C19" s="51">
        <v>58</v>
      </c>
      <c r="D19" s="118">
        <v>0.38</v>
      </c>
      <c r="E19" s="51">
        <v>1</v>
      </c>
      <c r="F19" s="51">
        <v>4</v>
      </c>
      <c r="G19" s="118">
        <v>3</v>
      </c>
      <c r="H19" s="51">
        <v>54</v>
      </c>
      <c r="I19" s="51">
        <v>67</v>
      </c>
      <c r="J19" s="118">
        <v>0.24</v>
      </c>
    </row>
    <row r="20" spans="1:15" ht="20.100000000000001" customHeight="1" x14ac:dyDescent="0.25">
      <c r="A20" s="70" t="s">
        <v>344</v>
      </c>
      <c r="B20" s="51">
        <v>19</v>
      </c>
      <c r="C20" s="51">
        <v>17</v>
      </c>
      <c r="D20" s="118">
        <v>-0.11</v>
      </c>
      <c r="E20" s="51">
        <v>2</v>
      </c>
      <c r="F20" s="51">
        <v>0</v>
      </c>
      <c r="G20" s="118">
        <v>-1</v>
      </c>
      <c r="H20" s="51">
        <v>18</v>
      </c>
      <c r="I20" s="51">
        <v>19</v>
      </c>
      <c r="J20" s="118">
        <v>0.06</v>
      </c>
    </row>
    <row r="21" spans="1:15" ht="20.100000000000001" customHeight="1" x14ac:dyDescent="0.25">
      <c r="A21" s="70" t="s">
        <v>17</v>
      </c>
      <c r="B21" s="51">
        <v>25</v>
      </c>
      <c r="C21" s="51">
        <v>31</v>
      </c>
      <c r="D21" s="118">
        <v>0.24</v>
      </c>
      <c r="E21" s="51">
        <v>0</v>
      </c>
      <c r="F21" s="51">
        <v>2</v>
      </c>
      <c r="G21" s="119"/>
      <c r="H21" s="51">
        <v>31</v>
      </c>
      <c r="I21" s="51">
        <v>33</v>
      </c>
      <c r="J21" s="118">
        <v>0.06</v>
      </c>
    </row>
    <row r="22" spans="1:15" ht="20.100000000000001" customHeight="1" x14ac:dyDescent="0.25">
      <c r="A22" s="70" t="s">
        <v>18</v>
      </c>
      <c r="B22" s="51">
        <v>14</v>
      </c>
      <c r="C22" s="51">
        <v>12</v>
      </c>
      <c r="D22" s="118">
        <v>-0.14000000000000001</v>
      </c>
      <c r="E22" s="51">
        <v>0</v>
      </c>
      <c r="F22" s="51">
        <v>2</v>
      </c>
      <c r="G22" s="119"/>
      <c r="H22" s="51">
        <v>15</v>
      </c>
      <c r="I22" s="51">
        <v>12</v>
      </c>
      <c r="J22" s="118">
        <v>-0.2</v>
      </c>
    </row>
    <row r="23" spans="1:15" ht="20.100000000000001" customHeight="1" x14ac:dyDescent="0.25">
      <c r="A23" s="70" t="s">
        <v>19</v>
      </c>
      <c r="B23" s="51">
        <v>16</v>
      </c>
      <c r="C23" s="51">
        <v>28</v>
      </c>
      <c r="D23" s="118">
        <v>0.75</v>
      </c>
      <c r="E23" s="51">
        <v>1</v>
      </c>
      <c r="F23" s="51">
        <v>0</v>
      </c>
      <c r="G23" s="118">
        <v>-1</v>
      </c>
      <c r="H23" s="51">
        <v>18</v>
      </c>
      <c r="I23" s="51">
        <v>28</v>
      </c>
      <c r="J23" s="118">
        <v>0.56000000000000005</v>
      </c>
    </row>
    <row r="24" spans="1:15" ht="20.100000000000001" customHeight="1" x14ac:dyDescent="0.25">
      <c r="A24" s="70" t="s">
        <v>20</v>
      </c>
      <c r="B24" s="51">
        <v>6</v>
      </c>
      <c r="C24" s="51">
        <v>7</v>
      </c>
      <c r="D24" s="118">
        <v>0.17</v>
      </c>
      <c r="E24" s="51">
        <v>1</v>
      </c>
      <c r="F24" s="51">
        <v>0</v>
      </c>
      <c r="G24" s="118">
        <v>-1</v>
      </c>
      <c r="H24" s="51">
        <v>6</v>
      </c>
      <c r="I24" s="51">
        <v>8</v>
      </c>
      <c r="J24" s="118">
        <v>0.33</v>
      </c>
      <c r="O24" s="15"/>
    </row>
    <row r="25" spans="1:15" ht="20.100000000000001" customHeight="1" x14ac:dyDescent="0.25">
      <c r="A25" s="70" t="s">
        <v>21</v>
      </c>
      <c r="B25" s="51">
        <v>8</v>
      </c>
      <c r="C25" s="51">
        <v>24</v>
      </c>
      <c r="D25" s="118">
        <v>2</v>
      </c>
      <c r="E25" s="51">
        <v>0</v>
      </c>
      <c r="F25" s="51">
        <v>1</v>
      </c>
      <c r="G25" s="119"/>
      <c r="H25" s="51">
        <v>10</v>
      </c>
      <c r="I25" s="51">
        <v>32</v>
      </c>
      <c r="J25" s="118">
        <v>2.2000000000000002</v>
      </c>
    </row>
    <row r="26" spans="1:15" ht="20.100000000000001" customHeight="1" x14ac:dyDescent="0.25">
      <c r="A26" s="70" t="s">
        <v>348</v>
      </c>
      <c r="B26" s="51">
        <v>15</v>
      </c>
      <c r="C26" s="51">
        <v>23</v>
      </c>
      <c r="D26" s="118">
        <v>0.53</v>
      </c>
      <c r="E26" s="51">
        <v>0</v>
      </c>
      <c r="F26" s="51">
        <v>0</v>
      </c>
      <c r="G26" s="119"/>
      <c r="H26" s="51">
        <v>16</v>
      </c>
      <c r="I26" s="51">
        <v>27</v>
      </c>
      <c r="J26" s="118">
        <v>0.69</v>
      </c>
    </row>
    <row r="27" spans="1:15" ht="20.100000000000001" customHeight="1" x14ac:dyDescent="0.25">
      <c r="A27" s="70" t="s">
        <v>346</v>
      </c>
      <c r="B27" s="51">
        <v>8</v>
      </c>
      <c r="C27" s="51">
        <v>3</v>
      </c>
      <c r="D27" s="118">
        <v>-0.63</v>
      </c>
      <c r="E27" s="51">
        <v>1</v>
      </c>
      <c r="F27" s="51">
        <v>0</v>
      </c>
      <c r="G27" s="118">
        <v>-1</v>
      </c>
      <c r="H27" s="51">
        <v>7</v>
      </c>
      <c r="I27" s="51">
        <v>3</v>
      </c>
      <c r="J27" s="118">
        <v>-0.56999999999999995</v>
      </c>
    </row>
    <row r="28" spans="1:15" ht="20.100000000000001" customHeight="1" x14ac:dyDescent="0.25">
      <c r="A28" s="70" t="s">
        <v>22</v>
      </c>
      <c r="B28" s="51">
        <v>22</v>
      </c>
      <c r="C28" s="51">
        <v>24</v>
      </c>
      <c r="D28" s="118">
        <v>0.09</v>
      </c>
      <c r="E28" s="51">
        <v>0</v>
      </c>
      <c r="F28" s="51">
        <v>2</v>
      </c>
      <c r="G28" s="119"/>
      <c r="H28" s="51">
        <v>25</v>
      </c>
      <c r="I28" s="51">
        <v>28</v>
      </c>
      <c r="J28" s="118">
        <v>0.12</v>
      </c>
    </row>
    <row r="29" spans="1:15" ht="20.100000000000001" customHeight="1" x14ac:dyDescent="0.25">
      <c r="A29" s="70" t="s">
        <v>23</v>
      </c>
      <c r="B29" s="51">
        <v>5</v>
      </c>
      <c r="C29" s="51">
        <v>15</v>
      </c>
      <c r="D29" s="118">
        <v>2</v>
      </c>
      <c r="E29" s="51">
        <v>1</v>
      </c>
      <c r="F29" s="51">
        <v>0</v>
      </c>
      <c r="G29" s="118">
        <v>-1</v>
      </c>
      <c r="H29" s="51">
        <v>4</v>
      </c>
      <c r="I29" s="51">
        <v>17</v>
      </c>
      <c r="J29" s="118">
        <v>3.25</v>
      </c>
    </row>
    <row r="30" spans="1:15" ht="20.100000000000001" customHeight="1" x14ac:dyDescent="0.25">
      <c r="A30" s="70" t="s">
        <v>24</v>
      </c>
      <c r="B30" s="51">
        <v>7</v>
      </c>
      <c r="C30" s="51">
        <v>14</v>
      </c>
      <c r="D30" s="118">
        <v>1</v>
      </c>
      <c r="E30" s="51">
        <v>0</v>
      </c>
      <c r="F30" s="51">
        <v>2</v>
      </c>
      <c r="G30" s="119"/>
      <c r="H30" s="51">
        <v>9</v>
      </c>
      <c r="I30" s="51">
        <v>13</v>
      </c>
      <c r="J30" s="118">
        <v>0.44</v>
      </c>
      <c r="O30" s="15"/>
    </row>
    <row r="31" spans="1:15" ht="20.100000000000001" customHeight="1" x14ac:dyDescent="0.25">
      <c r="A31" s="70" t="s">
        <v>25</v>
      </c>
      <c r="B31" s="51">
        <v>11</v>
      </c>
      <c r="C31" s="51">
        <v>17</v>
      </c>
      <c r="D31" s="118">
        <v>0.55000000000000004</v>
      </c>
      <c r="E31" s="51">
        <v>0</v>
      </c>
      <c r="F31" s="51">
        <v>1</v>
      </c>
      <c r="G31" s="119"/>
      <c r="H31" s="51">
        <v>14</v>
      </c>
      <c r="I31" s="51">
        <v>19</v>
      </c>
      <c r="J31" s="118">
        <v>0.36</v>
      </c>
    </row>
    <row r="32" spans="1:15" ht="20.100000000000001" customHeight="1" x14ac:dyDescent="0.25">
      <c r="A32" s="70" t="s">
        <v>26</v>
      </c>
      <c r="B32" s="51">
        <v>0</v>
      </c>
      <c r="C32" s="51">
        <v>0</v>
      </c>
      <c r="D32" s="119"/>
      <c r="E32" s="51">
        <v>0</v>
      </c>
      <c r="F32" s="51">
        <v>0</v>
      </c>
      <c r="G32" s="119"/>
      <c r="H32" s="51">
        <v>0</v>
      </c>
      <c r="I32" s="51">
        <v>0</v>
      </c>
      <c r="J32" s="119"/>
    </row>
    <row r="33" spans="1:10" ht="20.100000000000001" customHeight="1" x14ac:dyDescent="0.25">
      <c r="A33" s="117" t="s">
        <v>27</v>
      </c>
      <c r="B33" s="210">
        <v>399</v>
      </c>
      <c r="C33" s="210">
        <v>518</v>
      </c>
      <c r="D33" s="209">
        <v>0.3</v>
      </c>
      <c r="E33" s="210">
        <v>17</v>
      </c>
      <c r="F33" s="210">
        <v>26</v>
      </c>
      <c r="G33" s="209">
        <v>0.53</v>
      </c>
      <c r="H33" s="210">
        <v>455</v>
      </c>
      <c r="I33" s="210">
        <v>571</v>
      </c>
      <c r="J33" s="209">
        <v>0.25</v>
      </c>
    </row>
    <row r="35" spans="1:10" ht="42" customHeight="1" x14ac:dyDescent="0.25">
      <c r="A35" s="122" t="s">
        <v>339</v>
      </c>
      <c r="B35" s="123"/>
      <c r="C35" s="123"/>
      <c r="D35" s="123"/>
      <c r="E35" s="123"/>
      <c r="F35" s="123"/>
      <c r="G35" s="123"/>
      <c r="H35" s="123"/>
      <c r="I35" s="123"/>
      <c r="J35" s="123"/>
    </row>
  </sheetData>
  <mergeCells count="8">
    <mergeCell ref="A35:J35"/>
    <mergeCell ref="A1:J1"/>
    <mergeCell ref="A2:J2"/>
    <mergeCell ref="A3:A5"/>
    <mergeCell ref="B3:J3"/>
    <mergeCell ref="B4:D4"/>
    <mergeCell ref="E4:G4"/>
    <mergeCell ref="H4:J4"/>
  </mergeCells>
  <conditionalFormatting sqref="J6 D6">
    <cfRule type="cellIs" dxfId="9" priority="1" stopIfTrue="1" operator="lessThanOrEqual">
      <formula>0</formula>
    </cfRule>
    <cfRule type="cellIs" dxfId="8" priority="2" stopIfTrue="1" operator="greaterThan">
      <formula>0</formula>
    </cfRule>
  </conditionalFormatting>
  <hyperlinks>
    <hyperlink ref="B6" r:id="rId1" display="../../../../../../../armor/pub/qform/d.php%3fdbname=EDTP&amp;sql=ID IN(select ID from dtp.i_dtp d where udln is null and dt between add_months(to_date('01.01.2023 00:00:00','DD.MM.YYYY HH24:MI:SS'),-12) and add_months(to_date('31.03.2023 23:59:59','DD.MM.YYYY HH24:MI:SS'),-12)and exists(select 0 from dtp.i_dtp_pers where udln is null and age between '0' and '17' and substr(injur,1,1) in('1','2') and d.id = dtp_link)and (case when eo_org like '1385%25' then '13'||substr(eo_org,5,2) else eo_org end) like '1343%25')" xr:uid="{FB5C0586-98A0-47DD-8A56-E84482A650B9}"/>
    <hyperlink ref="C6" r:id="rId2" display="../../../../../../../armor/pub/qform/d.php%3fdbname=EDTP&amp;sql=ID IN(select ID from dtp.i_dtp d where udln is null and dt between to_date('01.01.2023 00:00:00','DD.MM.YYYY HH24:MI:SS') and to_date('31.03.2023 23:59:59','DD.MM.YYYY HH24:MI:SS')and exists(select 0 from dtp.i_dtp_pers where udln is null and age between '0' and '17' and substr(injur,1,1) in('1','2') and d.id = dtp_link)and (case when eo_org like '1385%25' then '13'||substr(eo_org,5,2) else eo_org end) like '1343%25')" xr:uid="{3A25A08E-B4BB-4DD1-9C33-201E23B65CE6}"/>
    <hyperlink ref="E6" r:id="rId3" display="../../../../../../../armor/pub/qform/d.php%3fdbname=EDTP&amp;sql=ID IN(select ID from dtp.i_dtp d where udln is null and dt between add_months(to_date('01.01.2023 00:00:00','DD.MM.YYYY HH24:MI:SS'),-12) and add_months(to_date('31.03.2023 23:59:59','DD.MM.YYYY HH24:MI:SS'),-12)and exists(select 0 from dtp.i_dtp_pers where udln is null and age between '0' and '17' and substr(injur,1,1) in('1') and d.id = dtp_link)and (case when eo_org like '1385%25' then '13'||substr(eo_org,5,2) else eo_org end) like '1343%25')" xr:uid="{7D5D0928-DFAA-475C-BA33-E9330129D293}"/>
    <hyperlink ref="F6" r:id="rId4" display="../../../../../../../armor/pub/qform/d.php%3fdbname=EDTP&amp;sql=ID IN(select ID from dtp.i_dtp d where udln is null and dt between to_date('01.01.2023 00:00:00','DD.MM.YYYY HH24:MI:SS') and to_date('31.03.2023 23:59:59','DD.MM.YYYY HH24:MI:SS')and exists(select 0 from dtp.i_dtp_pers where udln is null and age between '0' and '17' and substr(injur,1,1) in('1') and d.id = dtp_link)and (case when eo_org like '1385%25' then '13'||substr(eo_org,5,2) else eo_org end) like '1343%25')" xr:uid="{394583C9-D6E4-4C37-A92F-CC18F87B2D62}"/>
    <hyperlink ref="H6" r:id="rId5" display="../../../../../../../armor/pub/qform/d.php%3fdbname=EDTP&amp;sql=ID IN(select ID from dtp.i_dtp d where udln is null and dt between add_months(to_date('01.01.2023 00:00:00','DD.MM.YYYY HH24:MI:SS'),-12) and add_months(to_date('31.03.2023 23:59:59','DD.MM.YYYY HH24:MI:SS'),-12)and exists(select 0 from dtp.i_dtp_pers where udln is null and age between '0' and '17' and substr(injur,1,1) in('2') and d.id = dtp_link)and (case when eo_org like '1385%25' then '13'||substr(eo_org,5,2) else eo_org end) like '1343%25')" xr:uid="{36C13B01-2B4D-4AAF-9711-58E7861DFEA8}"/>
    <hyperlink ref="I6" r:id="rId6" display="../../../../../../../armor/pub/qform/d.php%3fdbname=EDTP&amp;sql=ID IN(select ID from dtp.i_dtp d where udln is null and dt between to_date('01.01.2023 00:00:00','DD.MM.YYYY HH24:MI:SS') and to_date('31.03.2023 23:59:59','DD.MM.YYYY HH24:MI:SS')and exists(select 0 from dtp.i_dtp_pers where udln is null and age between '0' and '17' and substr(injur,1,1) in('2') and d.id = dtp_link)and (case when eo_org like '1385%25' then '13'||substr(eo_org,5,2) else eo_org end) like '1343%25')" xr:uid="{64DAF2B6-57BA-4B33-B12E-D51F4C01F171}"/>
    <hyperlink ref="B7" r:id="rId7" display="../../../../../../../armor/pub/qform/d.php%3fdbname=EDTP&amp;sql=ID IN(select ID from dtp.i_dtp d where udln is null and dt between add_months(to_date('01.01.2023 00:00:00','DD.MM.YYYY HH24:MI:SS'),-12) and add_months(to_date('31.03.2023 23:59:59','DD.MM.YYYY HH24:MI:SS'),-12)and exists(select 0 from dtp.i_dtp_pers where udln is null and age between '0' and '17' and substr(injur,1,1) in('1','2') and d.id = dtp_link)and (case when eo_org like '1385%25' then '13'||substr(eo_org,5,2) else eo_org end) like '1305%25')" xr:uid="{0AA82A54-EDEC-4833-A676-6C3EB7233DC2}"/>
    <hyperlink ref="C7" r:id="rId8" display="../../../../../../../armor/pub/qform/d.php%3fdbname=EDTP&amp;sql=ID IN(select ID from dtp.i_dtp d where udln is null and dt between to_date('01.01.2023 00:00:00','DD.MM.YYYY HH24:MI:SS') and to_date('31.03.2023 23:59:59','DD.MM.YYYY HH24:MI:SS')and exists(select 0 from dtp.i_dtp_pers where udln is null and age between '0' and '17' and substr(injur,1,1) in('1','2') and d.id = dtp_link)and (case when eo_org like '1385%25' then '13'||substr(eo_org,5,2) else eo_org end) like '1305%25')" xr:uid="{18DB1D33-609F-4E4B-8977-9585206DD1A1}"/>
    <hyperlink ref="E7" r:id="rId9" display="../../../../../../../armor/pub/qform/d.php%3fdbname=EDTP&amp;sql=ID IN(select ID from dtp.i_dtp d where udln is null and dt between add_months(to_date('01.01.2023 00:00:00','DD.MM.YYYY HH24:MI:SS'),-12) and add_months(to_date('31.03.2023 23:59:59','DD.MM.YYYY HH24:MI:SS'),-12)and exists(select 0 from dtp.i_dtp_pers where udln is null and age between '0' and '17' and substr(injur,1,1) in('1') and d.id = dtp_link)and (case when eo_org like '1385%25' then '13'||substr(eo_org,5,2) else eo_org end) like '1305%25')" xr:uid="{DDEBB232-7429-4509-B976-7E4A660E1A63}"/>
    <hyperlink ref="F7" r:id="rId10" display="../../../../../../../armor/pub/qform/d.php%3fdbname=EDTP&amp;sql=ID IN(select ID from dtp.i_dtp d where udln is null and dt between to_date('01.01.2023 00:00:00','DD.MM.YYYY HH24:MI:SS') and to_date('31.03.2023 23:59:59','DD.MM.YYYY HH24:MI:SS')and exists(select 0 from dtp.i_dtp_pers where udln is null and age between '0' and '17' and substr(injur,1,1) in('1') and d.id = dtp_link)and (case when eo_org like '1385%25' then '13'||substr(eo_org,5,2) else eo_org end) like '1305%25')" xr:uid="{74CC5595-C4D1-454D-818A-9AE7080345DD}"/>
    <hyperlink ref="H7" r:id="rId11" display="../../../../../../../armor/pub/qform/d.php%3fdbname=EDTP&amp;sql=ID IN(select ID from dtp.i_dtp d where udln is null and dt between add_months(to_date('01.01.2023 00:00:00','DD.MM.YYYY HH24:MI:SS'),-12) and add_months(to_date('31.03.2023 23:59:59','DD.MM.YYYY HH24:MI:SS'),-12)and exists(select 0 from dtp.i_dtp_pers where udln is null and age between '0' and '17' and substr(injur,1,1) in('2') and d.id = dtp_link)and (case when eo_org like '1385%25' then '13'||substr(eo_org,5,2) else eo_org end) like '1305%25')" xr:uid="{055A2CB4-0488-4679-8F5A-72058325A78B}"/>
    <hyperlink ref="I7" r:id="rId12" display="../../../../../../../armor/pub/qform/d.php%3fdbname=EDTP&amp;sql=ID IN(select ID from dtp.i_dtp d where udln is null and dt between to_date('01.01.2023 00:00:00','DD.MM.YYYY HH24:MI:SS') and to_date('31.03.2023 23:59:59','DD.MM.YYYY HH24:MI:SS')and exists(select 0 from dtp.i_dtp_pers where udln is null and age between '0' and '17' and substr(injur,1,1) in('2') and d.id = dtp_link)and (case when eo_org like '1385%25' then '13'||substr(eo_org,5,2) else eo_org end) like '1305%25')" xr:uid="{D0B73653-86BF-46F8-A693-E1319BC2D94B}"/>
    <hyperlink ref="B8" r:id="rId13" display="../../../../../../../armor/pub/qform/d.php%3fdbname=EDTP&amp;sql=ID IN(select ID from dtp.i_dtp d where udln is null and dt between add_months(to_date('01.01.2023 00:00:00','DD.MM.YYYY HH24:MI:SS'),-12) and add_months(to_date('31.03.2023 23:59:59','DD.MM.YYYY HH24:MI:SS'),-12)and exists(select 0 from dtp.i_dtp_pers where udln is null and age between '0' and '17' and substr(injur,1,1) in('1','2') and d.id = dtp_link)and (case when eo_org like '1385%25' then '13'||substr(eo_org,5,2) else eo_org end) like '1307%25')" xr:uid="{C849266A-C411-4E65-BC0F-B52C196BDD9B}"/>
    <hyperlink ref="C8" r:id="rId14" display="../../../../../../../armor/pub/qform/d.php%3fdbname=EDTP&amp;sql=ID IN(select ID from dtp.i_dtp d where udln is null and dt between to_date('01.01.2023 00:00:00','DD.MM.YYYY HH24:MI:SS') and to_date('31.03.2023 23:59:59','DD.MM.YYYY HH24:MI:SS')and exists(select 0 from dtp.i_dtp_pers where udln is null and age between '0' and '17' and substr(injur,1,1) in('1','2') and d.id = dtp_link)and (case when eo_org like '1385%25' then '13'||substr(eo_org,5,2) else eo_org end) like '1307%25')" xr:uid="{892A77A6-0723-48CE-AC01-A11B99A24360}"/>
    <hyperlink ref="E8" r:id="rId15" display="../../../../../../../armor/pub/qform/d.php%3fdbname=EDTP&amp;sql=ID IN(select ID from dtp.i_dtp d where udln is null and dt between add_months(to_date('01.01.2023 00:00:00','DD.MM.YYYY HH24:MI:SS'),-12) and add_months(to_date('31.03.2023 23:59:59','DD.MM.YYYY HH24:MI:SS'),-12)and exists(select 0 from dtp.i_dtp_pers where udln is null and age between '0' and '17' and substr(injur,1,1) in('1') and d.id = dtp_link)and (case when eo_org like '1385%25' then '13'||substr(eo_org,5,2) else eo_org end) like '1307%25')" xr:uid="{F5245146-E589-4045-A758-4A57A1578130}"/>
    <hyperlink ref="F8" r:id="rId16" display="../../../../../../../armor/pub/qform/d.php%3fdbname=EDTP&amp;sql=ID IN(select ID from dtp.i_dtp d where udln is null and dt between to_date('01.01.2023 00:00:00','DD.MM.YYYY HH24:MI:SS') and to_date('31.03.2023 23:59:59','DD.MM.YYYY HH24:MI:SS')and exists(select 0 from dtp.i_dtp_pers where udln is null and age between '0' and '17' and substr(injur,1,1) in('1') and d.id = dtp_link)and (case when eo_org like '1385%25' then '13'||substr(eo_org,5,2) else eo_org end) like '1307%25')" xr:uid="{BDFA715E-236A-4C8E-8FB5-E9616D03C42F}"/>
    <hyperlink ref="H8" r:id="rId17" display="../../../../../../../armor/pub/qform/d.php%3fdbname=EDTP&amp;sql=ID IN(select ID from dtp.i_dtp d where udln is null and dt between add_months(to_date('01.01.2023 00:00:00','DD.MM.YYYY HH24:MI:SS'),-12) and add_months(to_date('31.03.2023 23:59:59','DD.MM.YYYY HH24:MI:SS'),-12)and exists(select 0 from dtp.i_dtp_pers where udln is null and age between '0' and '17' and substr(injur,1,1) in('2') and d.id = dtp_link)and (case when eo_org like '1385%25' then '13'||substr(eo_org,5,2) else eo_org end) like '1307%25')" xr:uid="{BB3BE563-18B9-41A6-A2CA-9E86205FBEEF}"/>
    <hyperlink ref="I8" r:id="rId18" display="../../../../../../../armor/pub/qform/d.php%3fdbname=EDTP&amp;sql=ID IN(select ID from dtp.i_dtp d where udln is null and dt between to_date('01.01.2023 00:00:00','DD.MM.YYYY HH24:MI:SS') and to_date('31.03.2023 23:59:59','DD.MM.YYYY HH24:MI:SS')and exists(select 0 from dtp.i_dtp_pers where udln is null and age between '0' and '17' and substr(injur,1,1) in('2') and d.id = dtp_link)and (case when eo_org like '1385%25' then '13'||substr(eo_org,5,2) else eo_org end) like '1307%25')" xr:uid="{2DD61D61-DBD5-473E-A769-3C2DCE00849A}"/>
    <hyperlink ref="B9" r:id="rId19" display="../../../../../../../armor/pub/qform/d.php%3fdbname=EDTP&amp;sql=ID IN(select ID from dtp.i_dtp d where udln is null and dt between add_months(to_date('01.01.2023 00:00:00','DD.MM.YYYY HH24:MI:SS'),-12) and add_months(to_date('31.03.2023 23:59:59','DD.MM.YYYY HH24:MI:SS'),-12)and exists(select 0 from dtp.i_dtp_pers where udln is null and age between '0' and '17' and substr(injur,1,1) in('1','2') and d.id = dtp_link)and (case when eo_org like '1385%25' then '13'||substr(eo_org,5,2) else eo_org end) like '1312%25')" xr:uid="{6E3A770C-4EB3-45C1-B458-B453DCE4CE71}"/>
    <hyperlink ref="C9" r:id="rId20" display="../../../../../../../armor/pub/qform/d.php%3fdbname=EDTP&amp;sql=ID IN(select ID from dtp.i_dtp d where udln is null and dt between to_date('01.01.2023 00:00:00','DD.MM.YYYY HH24:MI:SS') and to_date('31.03.2023 23:59:59','DD.MM.YYYY HH24:MI:SS')and exists(select 0 from dtp.i_dtp_pers where udln is null and age between '0' and '17' and substr(injur,1,1) in('1','2') and d.id = dtp_link)and (case when eo_org like '1385%25' then '13'||substr(eo_org,5,2) else eo_org end) like '1312%25')" xr:uid="{82267C8E-487A-4345-92EA-4851D74532C3}"/>
    <hyperlink ref="E9" r:id="rId21" display="../../../../../../../armor/pub/qform/d.php%3fdbname=EDTP&amp;sql=ID IN(select ID from dtp.i_dtp d where udln is null and dt between add_months(to_date('01.01.2023 00:00:00','DD.MM.YYYY HH24:MI:SS'),-12) and add_months(to_date('31.03.2023 23:59:59','DD.MM.YYYY HH24:MI:SS'),-12)and exists(select 0 from dtp.i_dtp_pers where udln is null and age between '0' and '17' and substr(injur,1,1) in('1') and d.id = dtp_link)and (case when eo_org like '1385%25' then '13'||substr(eo_org,5,2) else eo_org end) like '1312%25')" xr:uid="{3D392592-FC26-4563-99D5-94D650CF5A09}"/>
    <hyperlink ref="F9" r:id="rId22" display="../../../../../../../armor/pub/qform/d.php%3fdbname=EDTP&amp;sql=ID IN(select ID from dtp.i_dtp d where udln is null and dt between to_date('01.01.2023 00:00:00','DD.MM.YYYY HH24:MI:SS') and to_date('31.03.2023 23:59:59','DD.MM.YYYY HH24:MI:SS')and exists(select 0 from dtp.i_dtp_pers where udln is null and age between '0' and '17' and substr(injur,1,1) in('1') and d.id = dtp_link)and (case when eo_org like '1385%25' then '13'||substr(eo_org,5,2) else eo_org end) like '1312%25')" xr:uid="{3A2A87E3-3ED4-4BF7-8F51-441ABB122692}"/>
    <hyperlink ref="H9" r:id="rId23" display="../../../../../../../armor/pub/qform/d.php%3fdbname=EDTP&amp;sql=ID IN(select ID from dtp.i_dtp d where udln is null and dt between add_months(to_date('01.01.2023 00:00:00','DD.MM.YYYY HH24:MI:SS'),-12) and add_months(to_date('31.03.2023 23:59:59','DD.MM.YYYY HH24:MI:SS'),-12)and exists(select 0 from dtp.i_dtp_pers where udln is null and age between '0' and '17' and substr(injur,1,1) in('2') and d.id = dtp_link)and (case when eo_org like '1385%25' then '13'||substr(eo_org,5,2) else eo_org end) like '1312%25')" xr:uid="{278466D9-5809-4A0F-9E49-693AC43EFF7E}"/>
    <hyperlink ref="I9" r:id="rId24" display="../../../../../../../armor/pub/qform/d.php%3fdbname=EDTP&amp;sql=ID IN(select ID from dtp.i_dtp d where udln is null and dt between to_date('01.01.2023 00:00:00','DD.MM.YYYY HH24:MI:SS') and to_date('31.03.2023 23:59:59','DD.MM.YYYY HH24:MI:SS')and exists(select 0 from dtp.i_dtp_pers where udln is null and age between '0' and '17' and substr(injur,1,1) in('2') and d.id = dtp_link)and (case when eo_org like '1385%25' then '13'||substr(eo_org,5,2) else eo_org end) like '1312%25')" xr:uid="{74F5088C-97BF-4094-AE3B-DF411FBBB95E}"/>
    <hyperlink ref="B10" r:id="rId25" display="../../../../../../../armor/pub/qform/d.php%3fdbname=EDTP&amp;sql=ID IN(select ID from dtp.i_dtp d where udln is null and dt between add_months(to_date('01.01.2023 00:00:00','DD.MM.YYYY HH24:MI:SS'),-12) and add_months(to_date('31.03.2023 23:59:59','DD.MM.YYYY HH24:MI:SS'),-12)and exists(select 0 from dtp.i_dtp_pers where udln is null and age between '0' and '17' and substr(injur,1,1) in('1','2') and d.id = dtp_link)and (case when eo_org like '1385%25' then '13'||substr(eo_org,5,2) else eo_org end) like '1314%25')" xr:uid="{5F8EA374-C180-48AF-AA67-C8E943D34B91}"/>
    <hyperlink ref="C10" r:id="rId26" display="../../../../../../../armor/pub/qform/d.php%3fdbname=EDTP&amp;sql=ID IN(select ID from dtp.i_dtp d where udln is null and dt between to_date('01.01.2023 00:00:00','DD.MM.YYYY HH24:MI:SS') and to_date('31.03.2023 23:59:59','DD.MM.YYYY HH24:MI:SS')and exists(select 0 from dtp.i_dtp_pers where udln is null and age between '0' and '17' and substr(injur,1,1) in('1','2') and d.id = dtp_link)and (case when eo_org like '1385%25' then '13'||substr(eo_org,5,2) else eo_org end) like '1314%25')" xr:uid="{85BBB424-DB71-42F4-950C-B59F17BA50E6}"/>
    <hyperlink ref="E10" r:id="rId27" display="../../../../../../../armor/pub/qform/d.php%3fdbname=EDTP&amp;sql=ID IN(select ID from dtp.i_dtp d where udln is null and dt between add_months(to_date('01.01.2023 00:00:00','DD.MM.YYYY HH24:MI:SS'),-12) and add_months(to_date('31.03.2023 23:59:59','DD.MM.YYYY HH24:MI:SS'),-12)and exists(select 0 from dtp.i_dtp_pers where udln is null and age between '0' and '17' and substr(injur,1,1) in('1') and d.id = dtp_link)and (case when eo_org like '1385%25' then '13'||substr(eo_org,5,2) else eo_org end) like '1314%25')" xr:uid="{823705B8-184E-4FF4-85DF-FF546A6B5497}"/>
    <hyperlink ref="F10" r:id="rId28" display="../../../../../../../armor/pub/qform/d.php%3fdbname=EDTP&amp;sql=ID IN(select ID from dtp.i_dtp d where udln is null and dt between to_date('01.01.2023 00:00:00','DD.MM.YYYY HH24:MI:SS') and to_date('31.03.2023 23:59:59','DD.MM.YYYY HH24:MI:SS')and exists(select 0 from dtp.i_dtp_pers where udln is null and age between '0' and '17' and substr(injur,1,1) in('1') and d.id = dtp_link)and (case when eo_org like '1385%25' then '13'||substr(eo_org,5,2) else eo_org end) like '1314%25')" xr:uid="{61A12181-9362-42DE-9A83-7D1031BFA85C}"/>
    <hyperlink ref="H10" r:id="rId29" display="../../../../../../../armor/pub/qform/d.php%3fdbname=EDTP&amp;sql=ID IN(select ID from dtp.i_dtp d where udln is null and dt between add_months(to_date('01.01.2023 00:00:00','DD.MM.YYYY HH24:MI:SS'),-12) and add_months(to_date('31.03.2023 23:59:59','DD.MM.YYYY HH24:MI:SS'),-12)and exists(select 0 from dtp.i_dtp_pers where udln is null and age between '0' and '17' and substr(injur,1,1) in('2') and d.id = dtp_link)and (case when eo_org like '1385%25' then '13'||substr(eo_org,5,2) else eo_org end) like '1314%25')" xr:uid="{268BD794-832C-45D3-83F4-9473D8853156}"/>
    <hyperlink ref="I10" r:id="rId30" display="../../../../../../../armor/pub/qform/d.php%3fdbname=EDTP&amp;sql=ID IN(select ID from dtp.i_dtp d where udln is null and dt between to_date('01.01.2023 00:00:00','DD.MM.YYYY HH24:MI:SS') and to_date('31.03.2023 23:59:59','DD.MM.YYYY HH24:MI:SS')and exists(select 0 from dtp.i_dtp_pers where udln is null and age between '0' and '17' and substr(injur,1,1) in('2') and d.id = dtp_link)and (case when eo_org like '1385%25' then '13'||substr(eo_org,5,2) else eo_org end) like '1314%25')" xr:uid="{AD1B7C68-A450-4846-9EE8-98B58C1A2736}"/>
    <hyperlink ref="B11" r:id="rId31" display="../../../../../../../armor/pub/qform/d.php%3fdbname=EDTP&amp;sql=ID IN(select ID from dtp.i_dtp d where udln is null and dt between add_months(to_date('01.01.2023 00:00:00','DD.MM.YYYY HH24:MI:SS'),-12) and add_months(to_date('31.03.2023 23:59:59','DD.MM.YYYY HH24:MI:SS'),-12)and exists(select 0 from dtp.i_dtp_pers where udln is null and age between '0' and '17' and substr(injur,1,1) in('1','2') and d.id = dtp_link)and (case when eo_org like '1385%25' then '13'||substr(eo_org,5,2) else eo_org end) like '1318%25')" xr:uid="{20C64D5B-29E9-429E-BBEC-68ECEF4534FB}"/>
    <hyperlink ref="C11" r:id="rId32" display="../../../../../../../armor/pub/qform/d.php%3fdbname=EDTP&amp;sql=ID IN(select ID from dtp.i_dtp d where udln is null and dt between to_date('01.01.2023 00:00:00','DD.MM.YYYY HH24:MI:SS') and to_date('31.03.2023 23:59:59','DD.MM.YYYY HH24:MI:SS')and exists(select 0 from dtp.i_dtp_pers where udln is null and age between '0' and '17' and substr(injur,1,1) in('1','2') and d.id = dtp_link)and (case when eo_org like '1385%25' then '13'||substr(eo_org,5,2) else eo_org end) like '1318%25')" xr:uid="{F99BAEC2-0E4F-46EB-B68B-3E700F037D16}"/>
    <hyperlink ref="E11" r:id="rId33" display="../../../../../../../armor/pub/qform/d.php%3fdbname=EDTP&amp;sql=ID IN(select ID from dtp.i_dtp d where udln is null and dt between add_months(to_date('01.01.2023 00:00:00','DD.MM.YYYY HH24:MI:SS'),-12) and add_months(to_date('31.03.2023 23:59:59','DD.MM.YYYY HH24:MI:SS'),-12)and exists(select 0 from dtp.i_dtp_pers where udln is null and age between '0' and '17' and substr(injur,1,1) in('1') and d.id = dtp_link)and (case when eo_org like '1385%25' then '13'||substr(eo_org,5,2) else eo_org end) like '1318%25')" xr:uid="{05C5284C-E5EA-4FD0-AEAB-5B43479F6448}"/>
    <hyperlink ref="F11" r:id="rId34" display="../../../../../../../armor/pub/qform/d.php%3fdbname=EDTP&amp;sql=ID IN(select ID from dtp.i_dtp d where udln is null and dt between to_date('01.01.2023 00:00:00','DD.MM.YYYY HH24:MI:SS') and to_date('31.03.2023 23:59:59','DD.MM.YYYY HH24:MI:SS')and exists(select 0 from dtp.i_dtp_pers where udln is null and age between '0' and '17' and substr(injur,1,1) in('1') and d.id = dtp_link)and (case when eo_org like '1385%25' then '13'||substr(eo_org,5,2) else eo_org end) like '1318%25')" xr:uid="{56863CEC-B3A7-4208-A724-F4AF5D63CA5E}"/>
    <hyperlink ref="H11" r:id="rId35" display="../../../../../../../armor/pub/qform/d.php%3fdbname=EDTP&amp;sql=ID IN(select ID from dtp.i_dtp d where udln is null and dt between add_months(to_date('01.01.2023 00:00:00','DD.MM.YYYY HH24:MI:SS'),-12) and add_months(to_date('31.03.2023 23:59:59','DD.MM.YYYY HH24:MI:SS'),-12)and exists(select 0 from dtp.i_dtp_pers where udln is null and age between '0' and '17' and substr(injur,1,1) in('2') and d.id = dtp_link)and (case when eo_org like '1385%25' then '13'||substr(eo_org,5,2) else eo_org end) like '1318%25')" xr:uid="{248294E7-E273-44D5-BD1B-D6A59DDD3127}"/>
    <hyperlink ref="I11" r:id="rId36" display="../../../../../../../armor/pub/qform/d.php%3fdbname=EDTP&amp;sql=ID IN(select ID from dtp.i_dtp d where udln is null and dt between to_date('01.01.2023 00:00:00','DD.MM.YYYY HH24:MI:SS') and to_date('31.03.2023 23:59:59','DD.MM.YYYY HH24:MI:SS')and exists(select 0 from dtp.i_dtp_pers where udln is null and age between '0' and '17' and substr(injur,1,1) in('2') and d.id = dtp_link)and (case when eo_org like '1385%25' then '13'||substr(eo_org,5,2) else eo_org end) like '1318%25')" xr:uid="{1AF9A10B-94AD-4636-9699-4FD161E181A5}"/>
    <hyperlink ref="B12" r:id="rId37" display="../../../../../../../armor/pub/qform/d.php%3fdbname=EDTP&amp;sql=ID IN(select ID from dtp.i_dtp d where udln is null and dt between add_months(to_date('01.01.2023 00:00:00','DD.MM.YYYY HH24:MI:SS'),-12) and add_months(to_date('31.03.2023 23:59:59','DD.MM.YYYY HH24:MI:SS'),-12)and exists(select 0 from dtp.i_dtp_pers where udln is null and age between '0' and '17' and substr(injur,1,1) in('1','2') and d.id = dtp_link)and (case when eo_org like '1385%25' then '13'||substr(eo_org,5,2) else eo_org end) like '1321%25')" xr:uid="{2F123D3E-FFAF-40AE-9903-E7E7C29601DA}"/>
    <hyperlink ref="C12" r:id="rId38" display="../../../../../../../armor/pub/qform/d.php%3fdbname=EDTP&amp;sql=ID IN(select ID from dtp.i_dtp d where udln is null and dt between to_date('01.01.2023 00:00:00','DD.MM.YYYY HH24:MI:SS') and to_date('31.03.2023 23:59:59','DD.MM.YYYY HH24:MI:SS')and exists(select 0 from dtp.i_dtp_pers where udln is null and age between '0' and '17' and substr(injur,1,1) in('1','2') and d.id = dtp_link)and (case when eo_org like '1385%25' then '13'||substr(eo_org,5,2) else eo_org end) like '1321%25')" xr:uid="{1E0F2E59-A766-464A-A003-3CFE086C4445}"/>
    <hyperlink ref="E12" r:id="rId39" display="../../../../../../../armor/pub/qform/d.php%3fdbname=EDTP&amp;sql=ID IN(select ID from dtp.i_dtp d where udln is null and dt between add_months(to_date('01.01.2023 00:00:00','DD.MM.YYYY HH24:MI:SS'),-12) and add_months(to_date('31.03.2023 23:59:59','DD.MM.YYYY HH24:MI:SS'),-12)and exists(select 0 from dtp.i_dtp_pers where udln is null and age between '0' and '17' and substr(injur,1,1) in('1') and d.id = dtp_link)and (case when eo_org like '1385%25' then '13'||substr(eo_org,5,2) else eo_org end) like '1321%25')" xr:uid="{4329E94E-9F73-4297-B880-C7B1992F08A4}"/>
    <hyperlink ref="F12" r:id="rId40" display="../../../../../../../armor/pub/qform/d.php%3fdbname=EDTP&amp;sql=ID IN(select ID from dtp.i_dtp d where udln is null and dt between to_date('01.01.2023 00:00:00','DD.MM.YYYY HH24:MI:SS') and to_date('31.03.2023 23:59:59','DD.MM.YYYY HH24:MI:SS')and exists(select 0 from dtp.i_dtp_pers where udln is null and age between '0' and '17' and substr(injur,1,1) in('1') and d.id = dtp_link)and (case when eo_org like '1385%25' then '13'||substr(eo_org,5,2) else eo_org end) like '1321%25')" xr:uid="{541BF70B-AE8D-416A-BCC4-2E1BA2047688}"/>
    <hyperlink ref="H12" r:id="rId41" display="../../../../../../../armor/pub/qform/d.php%3fdbname=EDTP&amp;sql=ID IN(select ID from dtp.i_dtp d where udln is null and dt between add_months(to_date('01.01.2023 00:00:00','DD.MM.YYYY HH24:MI:SS'),-12) and add_months(to_date('31.03.2023 23:59:59','DD.MM.YYYY HH24:MI:SS'),-12)and exists(select 0 from dtp.i_dtp_pers where udln is null and age between '0' and '17' and substr(injur,1,1) in('2') and d.id = dtp_link)and (case when eo_org like '1385%25' then '13'||substr(eo_org,5,2) else eo_org end) like '1321%25')" xr:uid="{D1823A32-9A07-43AF-B8B1-D95F0FDFABBF}"/>
    <hyperlink ref="I12" r:id="rId42" display="../../../../../../../armor/pub/qform/d.php%3fdbname=EDTP&amp;sql=ID IN(select ID from dtp.i_dtp d where udln is null and dt between to_date('01.01.2023 00:00:00','DD.MM.YYYY HH24:MI:SS') and to_date('31.03.2023 23:59:59','DD.MM.YYYY HH24:MI:SS')and exists(select 0 from dtp.i_dtp_pers where udln is null and age between '0' and '17' and substr(injur,1,1) in('2') and d.id = dtp_link)and (case when eo_org like '1385%25' then '13'||substr(eo_org,5,2) else eo_org end) like '1321%25')" xr:uid="{08CF6861-30EE-4140-88DE-9618B3A9C96B}"/>
    <hyperlink ref="B13" r:id="rId43" display="../../../../../../../armor/pub/qform/d.php%3fdbname=EDTP&amp;sql=ID IN(select ID from dtp.i_dtp d where udln is null and dt between add_months(to_date('01.01.2023 00:00:00','DD.MM.YYYY HH24:MI:SS'),-12) and add_months(to_date('31.03.2023 23:59:59','DD.MM.YYYY HH24:MI:SS'),-12)and exists(select 0 from dtp.i_dtp_pers where udln is null and age between '0' and '17' and substr(injur,1,1) in('1','2') and d.id = dtp_link)and (case when eo_org like '1385%25' then '13'||substr(eo_org,5,2) else eo_org end) like '1323%25')" xr:uid="{89EB014F-3A30-4BF7-926F-165862868F7E}"/>
    <hyperlink ref="C13" r:id="rId44" display="../../../../../../../armor/pub/qform/d.php%3fdbname=EDTP&amp;sql=ID IN(select ID from dtp.i_dtp d where udln is null and dt between to_date('01.01.2023 00:00:00','DD.MM.YYYY HH24:MI:SS') and to_date('31.03.2023 23:59:59','DD.MM.YYYY HH24:MI:SS')and exists(select 0 from dtp.i_dtp_pers where udln is null and age between '0' and '17' and substr(injur,1,1) in('1','2') and d.id = dtp_link)and (case when eo_org like '1385%25' then '13'||substr(eo_org,5,2) else eo_org end) like '1323%25')" xr:uid="{7D373CFA-3AD9-4CC7-A5C7-19E644C49766}"/>
    <hyperlink ref="E13" r:id="rId45" display="../../../../../../../armor/pub/qform/d.php%3fdbname=EDTP&amp;sql=ID IN(select ID from dtp.i_dtp d where udln is null and dt between add_months(to_date('01.01.2023 00:00:00','DD.MM.YYYY HH24:MI:SS'),-12) and add_months(to_date('31.03.2023 23:59:59','DD.MM.YYYY HH24:MI:SS'),-12)and exists(select 0 from dtp.i_dtp_pers where udln is null and age between '0' and '17' and substr(injur,1,1) in('1') and d.id = dtp_link)and (case when eo_org like '1385%25' then '13'||substr(eo_org,5,2) else eo_org end) like '1323%25')" xr:uid="{0459DC38-A509-4272-AE18-07F97841DF6D}"/>
    <hyperlink ref="F13" r:id="rId46" display="../../../../../../../armor/pub/qform/d.php%3fdbname=EDTP&amp;sql=ID IN(select ID from dtp.i_dtp d where udln is null and dt between to_date('01.01.2023 00:00:00','DD.MM.YYYY HH24:MI:SS') and to_date('31.03.2023 23:59:59','DD.MM.YYYY HH24:MI:SS')and exists(select 0 from dtp.i_dtp_pers where udln is null and age between '0' and '17' and substr(injur,1,1) in('1') and d.id = dtp_link)and (case when eo_org like '1385%25' then '13'||substr(eo_org,5,2) else eo_org end) like '1323%25')" xr:uid="{389B8AC2-C26B-41A9-9BC1-4EFB77AF8164}"/>
    <hyperlink ref="H13" r:id="rId47" display="../../../../../../../armor/pub/qform/d.php%3fdbname=EDTP&amp;sql=ID IN(select ID from dtp.i_dtp d where udln is null and dt between add_months(to_date('01.01.2023 00:00:00','DD.MM.YYYY HH24:MI:SS'),-12) and add_months(to_date('31.03.2023 23:59:59','DD.MM.YYYY HH24:MI:SS'),-12)and exists(select 0 from dtp.i_dtp_pers where udln is null and age between '0' and '17' and substr(injur,1,1) in('2') and d.id = dtp_link)and (case when eo_org like '1385%25' then '13'||substr(eo_org,5,2) else eo_org end) like '1323%25')" xr:uid="{5698D98C-EDBD-4991-8075-5D27E87405FB}"/>
    <hyperlink ref="I13" r:id="rId48" display="../../../../../../../armor/pub/qform/d.php%3fdbname=EDTP&amp;sql=ID IN(select ID from dtp.i_dtp d where udln is null and dt between to_date('01.01.2023 00:00:00','DD.MM.YYYY HH24:MI:SS') and to_date('31.03.2023 23:59:59','DD.MM.YYYY HH24:MI:SS')and exists(select 0 from dtp.i_dtp_pers where udln is null and age between '0' and '17' and substr(injur,1,1) in('2') and d.id = dtp_link)and (case when eo_org like '1385%25' then '13'||substr(eo_org,5,2) else eo_org end) like '1323%25')" xr:uid="{76069DA5-3C52-4A3E-A255-FA5870B444F5}"/>
    <hyperlink ref="B14" r:id="rId49" display="../../../../../../../armor/pub/qform/d.php%3fdbname=EDTP&amp;sql=ID IN(select ID from dtp.i_dtp d where udln is null and dt between add_months(to_date('01.01.2023 00:00:00','DD.MM.YYYY HH24:MI:SS'),-12) and add_months(to_date('31.03.2023 23:59:59','DD.MM.YYYY HH24:MI:SS'),-12)and exists(select 0 from dtp.i_dtp_pers where udln is null and age between '0' and '17' and substr(injur,1,1) in('1','2') and d.id = dtp_link)and (case when eo_org like '1385%25' then '13'||substr(eo_org,5,2) else eo_org end) like '1326%25')" xr:uid="{15E592FD-88A8-4B92-B31D-57D2D5EAE375}"/>
    <hyperlink ref="C14" r:id="rId50" display="../../../../../../../armor/pub/qform/d.php%3fdbname=EDTP&amp;sql=ID IN(select ID from dtp.i_dtp d where udln is null and dt between to_date('01.01.2023 00:00:00','DD.MM.YYYY HH24:MI:SS') and to_date('31.03.2023 23:59:59','DD.MM.YYYY HH24:MI:SS')and exists(select 0 from dtp.i_dtp_pers where udln is null and age between '0' and '17' and substr(injur,1,1) in('1','2') and d.id = dtp_link)and (case when eo_org like '1385%25' then '13'||substr(eo_org,5,2) else eo_org end) like '1326%25')" xr:uid="{8ACE8CE1-3FCA-40EA-BCC7-735B44FCA116}"/>
    <hyperlink ref="E14" r:id="rId51" display="../../../../../../../armor/pub/qform/d.php%3fdbname=EDTP&amp;sql=ID IN(select ID from dtp.i_dtp d where udln is null and dt between add_months(to_date('01.01.2023 00:00:00','DD.MM.YYYY HH24:MI:SS'),-12) and add_months(to_date('31.03.2023 23:59:59','DD.MM.YYYY HH24:MI:SS'),-12)and exists(select 0 from dtp.i_dtp_pers where udln is null and age between '0' and '17' and substr(injur,1,1) in('1') and d.id = dtp_link)and (case when eo_org like '1385%25' then '13'||substr(eo_org,5,2) else eo_org end) like '1326%25')" xr:uid="{CD2ACC35-1393-44DF-A813-45095DD70F96}"/>
    <hyperlink ref="F14" r:id="rId52" display="../../../../../../../armor/pub/qform/d.php%3fdbname=EDTP&amp;sql=ID IN(select ID from dtp.i_dtp d where udln is null and dt between to_date('01.01.2023 00:00:00','DD.MM.YYYY HH24:MI:SS') and to_date('31.03.2023 23:59:59','DD.MM.YYYY HH24:MI:SS')and exists(select 0 from dtp.i_dtp_pers where udln is null and age between '0' and '17' and substr(injur,1,1) in('1') and d.id = dtp_link)and (case when eo_org like '1385%25' then '13'||substr(eo_org,5,2) else eo_org end) like '1326%25')" xr:uid="{FCC3194A-995D-4091-88C8-DD8C1D6CCB21}"/>
    <hyperlink ref="H14" r:id="rId53" display="../../../../../../../armor/pub/qform/d.php%3fdbname=EDTP&amp;sql=ID IN(select ID from dtp.i_dtp d where udln is null and dt between add_months(to_date('01.01.2023 00:00:00','DD.MM.YYYY HH24:MI:SS'),-12) and add_months(to_date('31.03.2023 23:59:59','DD.MM.YYYY HH24:MI:SS'),-12)and exists(select 0 from dtp.i_dtp_pers where udln is null and age between '0' and '17' and substr(injur,1,1) in('2') and d.id = dtp_link)and (case when eo_org like '1385%25' then '13'||substr(eo_org,5,2) else eo_org end) like '1326%25')" xr:uid="{3CC64979-9480-42A6-85DA-B4509843752A}"/>
    <hyperlink ref="I14" r:id="rId54" display="../../../../../../../armor/pub/qform/d.php%3fdbname=EDTP&amp;sql=ID IN(select ID from dtp.i_dtp d where udln is null and dt between to_date('01.01.2023 00:00:00','DD.MM.YYYY HH24:MI:SS') and to_date('31.03.2023 23:59:59','DD.MM.YYYY HH24:MI:SS')and exists(select 0 from dtp.i_dtp_pers where udln is null and age between '0' and '17' and substr(injur,1,1) in('2') and d.id = dtp_link)and (case when eo_org like '1385%25' then '13'||substr(eo_org,5,2) else eo_org end) like '1326%25')" xr:uid="{90A7311C-D92D-44C4-B49E-45E39A8176D5}"/>
    <hyperlink ref="B15" r:id="rId55" display="../../../../../../../armor/pub/qform/d.php%3fdbname=EDTP&amp;sql=ID IN(select ID from dtp.i_dtp d where udln is null and dt between add_months(to_date('01.01.2023 00:00:00','DD.MM.YYYY HH24:MI:SS'),-12) and add_months(to_date('31.03.2023 23:59:59','DD.MM.YYYY HH24:MI:SS'),-12)and exists(select 0 from dtp.i_dtp_pers where udln is null and age between '0' and '17' and substr(injur,1,1) in('1','2') and d.id = dtp_link)and (case when eo_org like '1385%25' then '13'||substr(eo_org,5,2) else eo_org end) like '1332%25')" xr:uid="{F0EDAEF0-877D-4B2C-AB9A-BCCB1EA544C3}"/>
    <hyperlink ref="C15" r:id="rId56" display="../../../../../../../armor/pub/qform/d.php%3fdbname=EDTP&amp;sql=ID IN(select ID from dtp.i_dtp d where udln is null and dt between to_date('01.01.2023 00:00:00','DD.MM.YYYY HH24:MI:SS') and to_date('31.03.2023 23:59:59','DD.MM.YYYY HH24:MI:SS')and exists(select 0 from dtp.i_dtp_pers where udln is null and age between '0' and '17' and substr(injur,1,1) in('1','2') and d.id = dtp_link)and (case when eo_org like '1385%25' then '13'||substr(eo_org,5,2) else eo_org end) like '1332%25')" xr:uid="{4C2A5DE5-3C81-4311-8539-247AC2DD781C}"/>
    <hyperlink ref="E15" r:id="rId57" display="../../../../../../../armor/pub/qform/d.php%3fdbname=EDTP&amp;sql=ID IN(select ID from dtp.i_dtp d where udln is null and dt between add_months(to_date('01.01.2023 00:00:00','DD.MM.YYYY HH24:MI:SS'),-12) and add_months(to_date('31.03.2023 23:59:59','DD.MM.YYYY HH24:MI:SS'),-12)and exists(select 0 from dtp.i_dtp_pers where udln is null and age between '0' and '17' and substr(injur,1,1) in('1') and d.id = dtp_link)and (case when eo_org like '1385%25' then '13'||substr(eo_org,5,2) else eo_org end) like '1332%25')" xr:uid="{A5639861-01BC-4AD4-9333-C5D1C70554C1}"/>
    <hyperlink ref="F15" r:id="rId58" display="../../../../../../../armor/pub/qform/d.php%3fdbname=EDTP&amp;sql=ID IN(select ID from dtp.i_dtp d where udln is null and dt between to_date('01.01.2023 00:00:00','DD.MM.YYYY HH24:MI:SS') and to_date('31.03.2023 23:59:59','DD.MM.YYYY HH24:MI:SS')and exists(select 0 from dtp.i_dtp_pers where udln is null and age between '0' and '17' and substr(injur,1,1) in('1') and d.id = dtp_link)and (case when eo_org like '1385%25' then '13'||substr(eo_org,5,2) else eo_org end) like '1332%25')" xr:uid="{A516164B-14EC-4C5A-B105-DE042CE99803}"/>
    <hyperlink ref="H15" r:id="rId59" display="../../../../../../../armor/pub/qform/d.php%3fdbname=EDTP&amp;sql=ID IN(select ID from dtp.i_dtp d where udln is null and dt between add_months(to_date('01.01.2023 00:00:00','DD.MM.YYYY HH24:MI:SS'),-12) and add_months(to_date('31.03.2023 23:59:59','DD.MM.YYYY HH24:MI:SS'),-12)and exists(select 0 from dtp.i_dtp_pers where udln is null and age between '0' and '17' and substr(injur,1,1) in('2') and d.id = dtp_link)and (case when eo_org like '1385%25' then '13'||substr(eo_org,5,2) else eo_org end) like '1332%25')" xr:uid="{46491515-37C7-466A-AA00-23E51C23928C}"/>
    <hyperlink ref="I15" r:id="rId60" display="../../../../../../../armor/pub/qform/d.php%3fdbname=EDTP&amp;sql=ID IN(select ID from dtp.i_dtp d where udln is null and dt between to_date('01.01.2023 00:00:00','DD.MM.YYYY HH24:MI:SS') and to_date('31.03.2023 23:59:59','DD.MM.YYYY HH24:MI:SS')and exists(select 0 from dtp.i_dtp_pers where udln is null and age between '0' and '17' and substr(injur,1,1) in('2') and d.id = dtp_link)and (case when eo_org like '1385%25' then '13'||substr(eo_org,5,2) else eo_org end) like '1332%25')" xr:uid="{1781AFF8-AC9A-4EEB-AE97-2B8BD20958A3}"/>
    <hyperlink ref="B16" r:id="rId61" display="../../../../../../../armor/pub/qform/d.php%3fdbname=EDTP&amp;sql=ID IN(select ID from dtp.i_dtp d where udln is null and dt between add_months(to_date('01.01.2023 00:00:00','DD.MM.YYYY HH24:MI:SS'),-12) and add_months(to_date('31.03.2023 23:59:59','DD.MM.YYYY HH24:MI:SS'),-12)and exists(select 0 from dtp.i_dtp_pers where udln is null and age between '0' and '17' and substr(injur,1,1) in('1','2') and d.id = dtp_link)and (case when eo_org like '1385%25' then '13'||substr(eo_org,5,2) else eo_org end) like '1330%25')" xr:uid="{9B39071A-3921-468B-8B20-3064C0DC1988}"/>
    <hyperlink ref="C16" r:id="rId62" display="../../../../../../../armor/pub/qform/d.php%3fdbname=EDTP&amp;sql=ID IN(select ID from dtp.i_dtp d where udln is null and dt between to_date('01.01.2023 00:00:00','DD.MM.YYYY HH24:MI:SS') and to_date('31.03.2023 23:59:59','DD.MM.YYYY HH24:MI:SS')and exists(select 0 from dtp.i_dtp_pers where udln is null and age between '0' and '17' and substr(injur,1,1) in('1','2') and d.id = dtp_link)and (case when eo_org like '1385%25' then '13'||substr(eo_org,5,2) else eo_org end) like '1330%25')" xr:uid="{BE45D709-692D-4CFD-90DF-E616D486A4F9}"/>
    <hyperlink ref="E16" r:id="rId63" display="../../../../../../../armor/pub/qform/d.php%3fdbname=EDTP&amp;sql=ID IN(select ID from dtp.i_dtp d where udln is null and dt between add_months(to_date('01.01.2023 00:00:00','DD.MM.YYYY HH24:MI:SS'),-12) and add_months(to_date('31.03.2023 23:59:59','DD.MM.YYYY HH24:MI:SS'),-12)and exists(select 0 from dtp.i_dtp_pers where udln is null and age between '0' and '17' and substr(injur,1,1) in('1') and d.id = dtp_link)and (case when eo_org like '1385%25' then '13'||substr(eo_org,5,2) else eo_org end) like '1330%25')" xr:uid="{867C0A00-B44C-42A8-AEDE-3DF07A3435B8}"/>
    <hyperlink ref="F16" r:id="rId64" display="../../../../../../../armor/pub/qform/d.php%3fdbname=EDTP&amp;sql=ID IN(select ID from dtp.i_dtp d where udln is null and dt between to_date('01.01.2023 00:00:00','DD.MM.YYYY HH24:MI:SS') and to_date('31.03.2023 23:59:59','DD.MM.YYYY HH24:MI:SS')and exists(select 0 from dtp.i_dtp_pers where udln is null and age between '0' and '17' and substr(injur,1,1) in('1') and d.id = dtp_link)and (case when eo_org like '1385%25' then '13'||substr(eo_org,5,2) else eo_org end) like '1330%25')" xr:uid="{88A41BBD-BB5E-4D87-B969-4534FCC77D04}"/>
    <hyperlink ref="H16" r:id="rId65" display="../../../../../../../armor/pub/qform/d.php%3fdbname=EDTP&amp;sql=ID IN(select ID from dtp.i_dtp d where udln is null and dt between add_months(to_date('01.01.2023 00:00:00','DD.MM.YYYY HH24:MI:SS'),-12) and add_months(to_date('31.03.2023 23:59:59','DD.MM.YYYY HH24:MI:SS'),-12)and exists(select 0 from dtp.i_dtp_pers where udln is null and age between '0' and '17' and substr(injur,1,1) in('2') and d.id = dtp_link)and (case when eo_org like '1385%25' then '13'||substr(eo_org,5,2) else eo_org end) like '1330%25')" xr:uid="{F86A4F75-452E-459C-9E9B-61FE7F272242}"/>
    <hyperlink ref="I16" r:id="rId66" display="../../../../../../../armor/pub/qform/d.php%3fdbname=EDTP&amp;sql=ID IN(select ID from dtp.i_dtp d where udln is null and dt between to_date('01.01.2023 00:00:00','DD.MM.YYYY HH24:MI:SS') and to_date('31.03.2023 23:59:59','DD.MM.YYYY HH24:MI:SS')and exists(select 0 from dtp.i_dtp_pers where udln is null and age between '0' and '17' and substr(injur,1,1) in('2') and d.id = dtp_link)and (case when eo_org like '1385%25' then '13'||substr(eo_org,5,2) else eo_org end) like '1330%25')" xr:uid="{DE20018A-0648-4954-9FB0-BE6785587E8A}"/>
    <hyperlink ref="B17" r:id="rId67" display="../../../../../../../armor/pub/qform/d.php%3fdbname=EDTP&amp;sql=ID IN(select ID from dtp.i_dtp d where udln is null and dt between add_months(to_date('01.01.2023 00:00:00','DD.MM.YYYY HH24:MI:SS'),-12) and add_months(to_date('31.03.2023 23:59:59','DD.MM.YYYY HH24:MI:SS'),-12)and exists(select 0 from dtp.i_dtp_pers where udln is null and age between '0' and '17' and substr(injur,1,1) in('1','2') and d.id = dtp_link)and (case when eo_org like '1385%25' then '13'||substr(eo_org,5,2) else eo_org end) like '1335%25')" xr:uid="{874F6AF8-7761-4353-8E7B-FC4602FCBFE9}"/>
    <hyperlink ref="C17" r:id="rId68" display="../../../../../../../armor/pub/qform/d.php%3fdbname=EDTP&amp;sql=ID IN(select ID from dtp.i_dtp d where udln is null and dt between to_date('01.01.2023 00:00:00','DD.MM.YYYY HH24:MI:SS') and to_date('31.03.2023 23:59:59','DD.MM.YYYY HH24:MI:SS')and exists(select 0 from dtp.i_dtp_pers where udln is null and age between '0' and '17' and substr(injur,1,1) in('1','2') and d.id = dtp_link)and (case when eo_org like '1385%25' then '13'||substr(eo_org,5,2) else eo_org end) like '1335%25')" xr:uid="{55C09AFB-CF0A-4972-B92F-9F0EF5FC64C9}"/>
    <hyperlink ref="E17" r:id="rId69" display="../../../../../../../armor/pub/qform/d.php%3fdbname=EDTP&amp;sql=ID IN(select ID from dtp.i_dtp d where udln is null and dt between add_months(to_date('01.01.2023 00:00:00','DD.MM.YYYY HH24:MI:SS'),-12) and add_months(to_date('31.03.2023 23:59:59','DD.MM.YYYY HH24:MI:SS'),-12)and exists(select 0 from dtp.i_dtp_pers where udln is null and age between '0' and '17' and substr(injur,1,1) in('1') and d.id = dtp_link)and (case when eo_org like '1385%25' then '13'||substr(eo_org,5,2) else eo_org end) like '1335%25')" xr:uid="{1B5D83E4-3312-4B53-B47C-724D130E5ECB}"/>
    <hyperlink ref="F17" r:id="rId70" display="../../../../../../../armor/pub/qform/d.php%3fdbname=EDTP&amp;sql=ID IN(select ID from dtp.i_dtp d where udln is null and dt between to_date('01.01.2023 00:00:00','DD.MM.YYYY HH24:MI:SS') and to_date('31.03.2023 23:59:59','DD.MM.YYYY HH24:MI:SS')and exists(select 0 from dtp.i_dtp_pers where udln is null and age between '0' and '17' and substr(injur,1,1) in('1') and d.id = dtp_link)and (case when eo_org like '1385%25' then '13'||substr(eo_org,5,2) else eo_org end) like '1335%25')" xr:uid="{0422140D-A139-4DE9-BC1F-29EF20FCF6A7}"/>
    <hyperlink ref="H17" r:id="rId71" display="../../../../../../../armor/pub/qform/d.php%3fdbname=EDTP&amp;sql=ID IN(select ID from dtp.i_dtp d where udln is null and dt between add_months(to_date('01.01.2023 00:00:00','DD.MM.YYYY HH24:MI:SS'),-12) and add_months(to_date('31.03.2023 23:59:59','DD.MM.YYYY HH24:MI:SS'),-12)and exists(select 0 from dtp.i_dtp_pers where udln is null and age between '0' and '17' and substr(injur,1,1) in('2') and d.id = dtp_link)and (case when eo_org like '1385%25' then '13'||substr(eo_org,5,2) else eo_org end) like '1335%25')" xr:uid="{7893374B-5166-41A1-AE6A-7C6DE19B8949}"/>
    <hyperlink ref="I17" r:id="rId72" display="../../../../../../../armor/pub/qform/d.php%3fdbname=EDTP&amp;sql=ID IN(select ID from dtp.i_dtp d where udln is null and dt between to_date('01.01.2023 00:00:00','DD.MM.YYYY HH24:MI:SS') and to_date('31.03.2023 23:59:59','DD.MM.YYYY HH24:MI:SS')and exists(select 0 from dtp.i_dtp_pers where udln is null and age between '0' and '17' and substr(injur,1,1) in('2') and d.id = dtp_link)and (case when eo_org like '1385%25' then '13'||substr(eo_org,5,2) else eo_org end) like '1335%25')" xr:uid="{28F82474-A6E8-4449-9AAE-CB44D66C2F26}"/>
    <hyperlink ref="B18" r:id="rId73" display="../../../../../../../armor/pub/qform/d.php%3fdbname=EDTP&amp;sql=ID IN(select ID from dtp.i_dtp d where udln is null and dt between add_months(to_date('01.01.2023 00:00:00','DD.MM.YYYY HH24:MI:SS'),-12) and add_months(to_date('31.03.2023 23:59:59','DD.MM.YYYY HH24:MI:SS'),-12)and exists(select 0 from dtp.i_dtp_pers where udln is null and age between '0' and '17' and substr(injur,1,1) in('1','2') and d.id = dtp_link)and (case when eo_org like '1385%25' then '13'||substr(eo_org,5,2) else eo_org end) like '1309%25')" xr:uid="{6C3EF571-8A4F-4D7C-B7BE-A0C6E0D84AA9}"/>
    <hyperlink ref="C18" r:id="rId74" display="../../../../../../../armor/pub/qform/d.php%3fdbname=EDTP&amp;sql=ID IN(select ID from dtp.i_dtp d where udln is null and dt between to_date('01.01.2023 00:00:00','DD.MM.YYYY HH24:MI:SS') and to_date('31.03.2023 23:59:59','DD.MM.YYYY HH24:MI:SS')and exists(select 0 from dtp.i_dtp_pers where udln is null and age between '0' and '17' and substr(injur,1,1) in('1','2') and d.id = dtp_link)and (case when eo_org like '1385%25' then '13'||substr(eo_org,5,2) else eo_org end) like '1309%25')" xr:uid="{0013C9FC-6665-45B4-81C2-A56314BEC054}"/>
    <hyperlink ref="E18" r:id="rId75" display="../../../../../../../armor/pub/qform/d.php%3fdbname=EDTP&amp;sql=ID IN(select ID from dtp.i_dtp d where udln is null and dt between add_months(to_date('01.01.2023 00:00:00','DD.MM.YYYY HH24:MI:SS'),-12) and add_months(to_date('31.03.2023 23:59:59','DD.MM.YYYY HH24:MI:SS'),-12)and exists(select 0 from dtp.i_dtp_pers where udln is null and age between '0' and '17' and substr(injur,1,1) in('1') and d.id = dtp_link)and (case when eo_org like '1385%25' then '13'||substr(eo_org,5,2) else eo_org end) like '1309%25')" xr:uid="{4FCFB753-ED6A-46A8-A18A-02AF34540ED5}"/>
    <hyperlink ref="F18" r:id="rId76" display="../../../../../../../armor/pub/qform/d.php%3fdbname=EDTP&amp;sql=ID IN(select ID from dtp.i_dtp d where udln is null and dt between to_date('01.01.2023 00:00:00','DD.MM.YYYY HH24:MI:SS') and to_date('31.03.2023 23:59:59','DD.MM.YYYY HH24:MI:SS')and exists(select 0 from dtp.i_dtp_pers where udln is null and age between '0' and '17' and substr(injur,1,1) in('1') and d.id = dtp_link)and (case when eo_org like '1385%25' then '13'||substr(eo_org,5,2) else eo_org end) like '1309%25')" xr:uid="{C42D5FA3-20AC-4093-B1C8-A75506ABEA70}"/>
    <hyperlink ref="H18" r:id="rId77" display="../../../../../../../armor/pub/qform/d.php%3fdbname=EDTP&amp;sql=ID IN(select ID from dtp.i_dtp d where udln is null and dt between add_months(to_date('01.01.2023 00:00:00','DD.MM.YYYY HH24:MI:SS'),-12) and add_months(to_date('31.03.2023 23:59:59','DD.MM.YYYY HH24:MI:SS'),-12)and exists(select 0 from dtp.i_dtp_pers where udln is null and age between '0' and '17' and substr(injur,1,1) in('2') and d.id = dtp_link)and (case when eo_org like '1385%25' then '13'||substr(eo_org,5,2) else eo_org end) like '1309%25')" xr:uid="{DC1F2C72-D7E5-4ED7-9789-706C0B52E48A}"/>
    <hyperlink ref="I18" r:id="rId78" display="../../../../../../../armor/pub/qform/d.php%3fdbname=EDTP&amp;sql=ID IN(select ID from dtp.i_dtp d where udln is null and dt between to_date('01.01.2023 00:00:00','DD.MM.YYYY HH24:MI:SS') and to_date('31.03.2023 23:59:59','DD.MM.YYYY HH24:MI:SS')and exists(select 0 from dtp.i_dtp_pers where udln is null and age between '0' and '17' and substr(injur,1,1) in('2') and d.id = dtp_link)and (case when eo_org like '1385%25' then '13'||substr(eo_org,5,2) else eo_org end) like '1309%25')" xr:uid="{03BE591D-8A63-4495-95EE-9745DF0F3C91}"/>
    <hyperlink ref="B19" r:id="rId79" display="../../../../../../../armor/pub/qform/d.php%3fdbname=EDTP&amp;sql=ID IN(select ID from dtp.i_dtp d where udln is null and dt between add_months(to_date('01.01.2023 00:00:00','DD.MM.YYYY HH24:MI:SS'),-12) and add_months(to_date('31.03.2023 23:59:59','DD.MM.YYYY HH24:MI:SS'),-12)and exists(select 0 from dtp.i_dtp_pers where udln is null and age between '0' and '17' and substr(injur,1,1) in('1','2') and d.id = dtp_link)and (case when eo_org like '1385%25' then '13'||substr(eo_org,5,2) else eo_org end) like '1346%25')" xr:uid="{CEA6FA46-2653-4656-8820-6B9D3C7C9470}"/>
    <hyperlink ref="C19" r:id="rId80" display="../../../../../../../armor/pub/qform/d.php%3fdbname=EDTP&amp;sql=ID IN(select ID from dtp.i_dtp d where udln is null and dt between to_date('01.01.2023 00:00:00','DD.MM.YYYY HH24:MI:SS') and to_date('31.03.2023 23:59:59','DD.MM.YYYY HH24:MI:SS')and exists(select 0 from dtp.i_dtp_pers where udln is null and age between '0' and '17' and substr(injur,1,1) in('1','2') and d.id = dtp_link)and (case when eo_org like '1385%25' then '13'||substr(eo_org,5,2) else eo_org end) like '1346%25')" xr:uid="{74F8F7E4-5549-469C-B9E0-2F3781F529BA}"/>
    <hyperlink ref="E19" r:id="rId81" display="../../../../../../../armor/pub/qform/d.php%3fdbname=EDTP&amp;sql=ID IN(select ID from dtp.i_dtp d where udln is null and dt between add_months(to_date('01.01.2023 00:00:00','DD.MM.YYYY HH24:MI:SS'),-12) and add_months(to_date('31.03.2023 23:59:59','DD.MM.YYYY HH24:MI:SS'),-12)and exists(select 0 from dtp.i_dtp_pers where udln is null and age between '0' and '17' and substr(injur,1,1) in('1') and d.id = dtp_link)and (case when eo_org like '1385%25' then '13'||substr(eo_org,5,2) else eo_org end) like '1346%25')" xr:uid="{1473DBEC-594C-4E42-BA9C-2DB6DC64D914}"/>
    <hyperlink ref="F19" r:id="rId82" display="../../../../../../../armor/pub/qform/d.php%3fdbname=EDTP&amp;sql=ID IN(select ID from dtp.i_dtp d where udln is null and dt between to_date('01.01.2023 00:00:00','DD.MM.YYYY HH24:MI:SS') and to_date('31.03.2023 23:59:59','DD.MM.YYYY HH24:MI:SS')and exists(select 0 from dtp.i_dtp_pers where udln is null and age between '0' and '17' and substr(injur,1,1) in('1') and d.id = dtp_link)and (case when eo_org like '1385%25' then '13'||substr(eo_org,5,2) else eo_org end) like '1346%25')" xr:uid="{2B797568-E8EA-4244-8ED6-E53062BDBD0E}"/>
    <hyperlink ref="H19" r:id="rId83" display="../../../../../../../armor/pub/qform/d.php%3fdbname=EDTP&amp;sql=ID IN(select ID from dtp.i_dtp d where udln is null and dt between add_months(to_date('01.01.2023 00:00:00','DD.MM.YYYY HH24:MI:SS'),-12) and add_months(to_date('31.03.2023 23:59:59','DD.MM.YYYY HH24:MI:SS'),-12)and exists(select 0 from dtp.i_dtp_pers where udln is null and age between '0' and '17' and substr(injur,1,1) in('2') and d.id = dtp_link)and (case when eo_org like '1385%25' then '13'||substr(eo_org,5,2) else eo_org end) like '1346%25')" xr:uid="{8FEB1B44-616E-46EF-A7D2-52A469896E14}"/>
    <hyperlink ref="I19" r:id="rId84" display="../../../../../../../armor/pub/qform/d.php%3fdbname=EDTP&amp;sql=ID IN(select ID from dtp.i_dtp d where udln is null and dt between to_date('01.01.2023 00:00:00','DD.MM.YYYY HH24:MI:SS') and to_date('31.03.2023 23:59:59','DD.MM.YYYY HH24:MI:SS')and exists(select 0 from dtp.i_dtp_pers where udln is null and age between '0' and '17' and substr(injur,1,1) in('2') and d.id = dtp_link)and (case when eo_org like '1385%25' then '13'||substr(eo_org,5,2) else eo_org end) like '1346%25')" xr:uid="{9CAEBE3E-F84D-4204-93CC-A3D4DE23780F}"/>
    <hyperlink ref="B20" r:id="rId85" display="../../../../../../../armor/pub/qform/d.php%3fdbname=EDTP&amp;sql=ID IN(select ID from dtp.i_dtp d where udln is null and dt between add_months(to_date('01.01.2023 00:00:00','DD.MM.YYYY HH24:MI:SS'),-12) and add_months(to_date('31.03.2023 23:59:59','DD.MM.YYYY HH24:MI:SS'),-12)and exists(select 0 from dtp.i_dtp_pers where udln is null and age between '0' and '17' and substr(injur,1,1) in('1','2') and d.id = dtp_link)and (case when eo_org like '1385%25' then '13'||substr(eo_org,5,2) else eo_org end) like '1348%25')" xr:uid="{AFB3BCA7-5E8C-4BDE-8857-D183A19A8CEC}"/>
    <hyperlink ref="C20" r:id="rId86" display="../../../../../../../armor/pub/qform/d.php%3fdbname=EDTP&amp;sql=ID IN(select ID from dtp.i_dtp d where udln is null and dt between to_date('01.01.2023 00:00:00','DD.MM.YYYY HH24:MI:SS') and to_date('31.03.2023 23:59:59','DD.MM.YYYY HH24:MI:SS')and exists(select 0 from dtp.i_dtp_pers where udln is null and age between '0' and '17' and substr(injur,1,1) in('1','2') and d.id = dtp_link)and (case when eo_org like '1385%25' then '13'||substr(eo_org,5,2) else eo_org end) like '1348%25')" xr:uid="{D3338EB1-4869-4DC4-B4AA-E71D338DAABB}"/>
    <hyperlink ref="E20" r:id="rId87" display="../../../../../../../armor/pub/qform/d.php%3fdbname=EDTP&amp;sql=ID IN(select ID from dtp.i_dtp d where udln is null and dt between add_months(to_date('01.01.2023 00:00:00','DD.MM.YYYY HH24:MI:SS'),-12) and add_months(to_date('31.03.2023 23:59:59','DD.MM.YYYY HH24:MI:SS'),-12)and exists(select 0 from dtp.i_dtp_pers where udln is null and age between '0' and '17' and substr(injur,1,1) in('1') and d.id = dtp_link)and (case when eo_org like '1385%25' then '13'||substr(eo_org,5,2) else eo_org end) like '1348%25')" xr:uid="{8AFBFFB9-0D86-4224-9A5B-74F731F32F81}"/>
    <hyperlink ref="F20" r:id="rId88" display="../../../../../../../armor/pub/qform/d.php%3fdbname=EDTP&amp;sql=ID IN(select ID from dtp.i_dtp d where udln is null and dt between to_date('01.01.2023 00:00:00','DD.MM.YYYY HH24:MI:SS') and to_date('31.03.2023 23:59:59','DD.MM.YYYY HH24:MI:SS')and exists(select 0 from dtp.i_dtp_pers where udln is null and age between '0' and '17' and substr(injur,1,1) in('1') and d.id = dtp_link)and (case when eo_org like '1385%25' then '13'||substr(eo_org,5,2) else eo_org end) like '1348%25')" xr:uid="{1F0BF4AD-23FB-4B52-8659-1A25C4E4F53C}"/>
    <hyperlink ref="H20" r:id="rId89" display="../../../../../../../armor/pub/qform/d.php%3fdbname=EDTP&amp;sql=ID IN(select ID from dtp.i_dtp d where udln is null and dt between add_months(to_date('01.01.2023 00:00:00','DD.MM.YYYY HH24:MI:SS'),-12) and add_months(to_date('31.03.2023 23:59:59','DD.MM.YYYY HH24:MI:SS'),-12)and exists(select 0 from dtp.i_dtp_pers where udln is null and age between '0' and '17' and substr(injur,1,1) in('2') and d.id = dtp_link)and (case when eo_org like '1385%25' then '13'||substr(eo_org,5,2) else eo_org end) like '1348%25')" xr:uid="{B394A55F-81DE-4C51-92C0-7702D5F8BE9E}"/>
    <hyperlink ref="I20" r:id="rId90" display="../../../../../../../armor/pub/qform/d.php%3fdbname=EDTP&amp;sql=ID IN(select ID from dtp.i_dtp d where udln is null and dt between to_date('01.01.2023 00:00:00','DD.MM.YYYY HH24:MI:SS') and to_date('31.03.2023 23:59:59','DD.MM.YYYY HH24:MI:SS')and exists(select 0 from dtp.i_dtp_pers where udln is null and age between '0' and '17' and substr(injur,1,1) in('2') and d.id = dtp_link)and (case when eo_org like '1385%25' then '13'||substr(eo_org,5,2) else eo_org end) like '1348%25')" xr:uid="{82840D9E-E4F6-47E3-9919-D0FA8EDBA1FB}"/>
    <hyperlink ref="B21" r:id="rId91" display="../../../../../../../armor/pub/qform/d.php%3fdbname=EDTP&amp;sql=ID IN(select ID from dtp.i_dtp d where udln is null and dt between add_months(to_date('01.01.2023 00:00:00','DD.MM.YYYY HH24:MI:SS'),-12) and add_months(to_date('31.03.2023 23:59:59','DD.MM.YYYY HH24:MI:SS'),-12)and exists(select 0 from dtp.i_dtp_pers where udln is null and age between '0' and '17' and substr(injur,1,1) in('1','2') and d.id = dtp_link)and (case when eo_org like '1385%25' then '13'||substr(eo_org,5,2) else eo_org end) like '1351%25')" xr:uid="{32977BF2-DB37-424F-81AF-FC965E159AE7}"/>
    <hyperlink ref="C21" r:id="rId92" display="../../../../../../../armor/pub/qform/d.php%3fdbname=EDTP&amp;sql=ID IN(select ID from dtp.i_dtp d where udln is null and dt between to_date('01.01.2023 00:00:00','DD.MM.YYYY HH24:MI:SS') and to_date('31.03.2023 23:59:59','DD.MM.YYYY HH24:MI:SS')and exists(select 0 from dtp.i_dtp_pers where udln is null and age between '0' and '17' and substr(injur,1,1) in('1','2') and d.id = dtp_link)and (case when eo_org like '1385%25' then '13'||substr(eo_org,5,2) else eo_org end) like '1351%25')" xr:uid="{42649995-6BE0-4487-9902-BA32C057E211}"/>
    <hyperlink ref="E21" r:id="rId93" display="../../../../../../../armor/pub/qform/d.php%3fdbname=EDTP&amp;sql=ID IN(select ID from dtp.i_dtp d where udln is null and dt between add_months(to_date('01.01.2023 00:00:00','DD.MM.YYYY HH24:MI:SS'),-12) and add_months(to_date('31.03.2023 23:59:59','DD.MM.YYYY HH24:MI:SS'),-12)and exists(select 0 from dtp.i_dtp_pers where udln is null and age between '0' and '17' and substr(injur,1,1) in('1') and d.id = dtp_link)and (case when eo_org like '1385%25' then '13'||substr(eo_org,5,2) else eo_org end) like '1351%25')" xr:uid="{33FBC45D-1608-4499-9384-C5B908574B78}"/>
    <hyperlink ref="F21" r:id="rId94" display="../../../../../../../armor/pub/qform/d.php%3fdbname=EDTP&amp;sql=ID IN(select ID from dtp.i_dtp d where udln is null and dt between to_date('01.01.2023 00:00:00','DD.MM.YYYY HH24:MI:SS') and to_date('31.03.2023 23:59:59','DD.MM.YYYY HH24:MI:SS')and exists(select 0 from dtp.i_dtp_pers where udln is null and age between '0' and '17' and substr(injur,1,1) in('1') and d.id = dtp_link)and (case when eo_org like '1385%25' then '13'||substr(eo_org,5,2) else eo_org end) like '1351%25')" xr:uid="{90135EA6-75BF-4BD9-B1F0-1CD6BD3E5523}"/>
    <hyperlink ref="H21" r:id="rId95" display="../../../../../../../armor/pub/qform/d.php%3fdbname=EDTP&amp;sql=ID IN(select ID from dtp.i_dtp d where udln is null and dt between add_months(to_date('01.01.2023 00:00:00','DD.MM.YYYY HH24:MI:SS'),-12) and add_months(to_date('31.03.2023 23:59:59','DD.MM.YYYY HH24:MI:SS'),-12)and exists(select 0 from dtp.i_dtp_pers where udln is null and age between '0' and '17' and substr(injur,1,1) in('2') and d.id = dtp_link)and (case when eo_org like '1385%25' then '13'||substr(eo_org,5,2) else eo_org end) like '1351%25')" xr:uid="{4EB5D6D9-9C39-4435-90A6-C4F7028960CB}"/>
    <hyperlink ref="I21" r:id="rId96" display="../../../../../../../armor/pub/qform/d.php%3fdbname=EDTP&amp;sql=ID IN(select ID from dtp.i_dtp d where udln is null and dt between to_date('01.01.2023 00:00:00','DD.MM.YYYY HH24:MI:SS') and to_date('31.03.2023 23:59:59','DD.MM.YYYY HH24:MI:SS')and exists(select 0 from dtp.i_dtp_pers where udln is null and age between '0' and '17' and substr(injur,1,1) in('2') and d.id = dtp_link)and (case when eo_org like '1385%25' then '13'||substr(eo_org,5,2) else eo_org end) like '1351%25')" xr:uid="{9395E958-5CEA-4BF4-ACB7-470C7502D4AA}"/>
    <hyperlink ref="B22" r:id="rId97" display="../../../../../../../armor/pub/qform/d.php%3fdbname=EDTP&amp;sql=ID IN(select ID from dtp.i_dtp d where udln is null and dt between add_months(to_date('01.01.2023 00:00:00','DD.MM.YYYY HH24:MI:SS'),-12) and add_months(to_date('31.03.2023 23:59:59','DD.MM.YYYY HH24:MI:SS'),-12)and exists(select 0 from dtp.i_dtp_pers where udln is null and age between '0' and '17' and substr(injur,1,1) in('1','2') and d.id = dtp_link)and (case when eo_org like '1385%25' then '13'||substr(eo_org,5,2) else eo_org end) like '1353%25')" xr:uid="{A8121CBF-B1FE-49CB-BEA6-B5D0FA4F74D0}"/>
    <hyperlink ref="C22" r:id="rId98" display="../../../../../../../armor/pub/qform/d.php%3fdbname=EDTP&amp;sql=ID IN(select ID from dtp.i_dtp d where udln is null and dt between to_date('01.01.2023 00:00:00','DD.MM.YYYY HH24:MI:SS') and to_date('31.03.2023 23:59:59','DD.MM.YYYY HH24:MI:SS')and exists(select 0 from dtp.i_dtp_pers where udln is null and age between '0' and '17' and substr(injur,1,1) in('1','2') and d.id = dtp_link)and (case when eo_org like '1385%25' then '13'||substr(eo_org,5,2) else eo_org end) like '1353%25')" xr:uid="{A56BD2EB-62CE-463A-B2A4-27223C4093A6}"/>
    <hyperlink ref="E22" r:id="rId99" display="../../../../../../../armor/pub/qform/d.php%3fdbname=EDTP&amp;sql=ID IN(select ID from dtp.i_dtp d where udln is null and dt between add_months(to_date('01.01.2023 00:00:00','DD.MM.YYYY HH24:MI:SS'),-12) and add_months(to_date('31.03.2023 23:59:59','DD.MM.YYYY HH24:MI:SS'),-12)and exists(select 0 from dtp.i_dtp_pers where udln is null and age between '0' and '17' and substr(injur,1,1) in('1') and d.id = dtp_link)and (case when eo_org like '1385%25' then '13'||substr(eo_org,5,2) else eo_org end) like '1353%25')" xr:uid="{50E7331E-EB66-4D86-B16B-EE778092C39C}"/>
    <hyperlink ref="F22" r:id="rId100" display="../../../../../../../armor/pub/qform/d.php%3fdbname=EDTP&amp;sql=ID IN(select ID from dtp.i_dtp d where udln is null and dt between to_date('01.01.2023 00:00:00','DD.MM.YYYY HH24:MI:SS') and to_date('31.03.2023 23:59:59','DD.MM.YYYY HH24:MI:SS')and exists(select 0 from dtp.i_dtp_pers where udln is null and age between '0' and '17' and substr(injur,1,1) in('1') and d.id = dtp_link)and (case when eo_org like '1385%25' then '13'||substr(eo_org,5,2) else eo_org end) like '1353%25')" xr:uid="{B78C6507-7EDA-48C0-B406-6AFEFE67968C}"/>
    <hyperlink ref="H22" r:id="rId101" display="../../../../../../../armor/pub/qform/d.php%3fdbname=EDTP&amp;sql=ID IN(select ID from dtp.i_dtp d where udln is null and dt between add_months(to_date('01.01.2023 00:00:00','DD.MM.YYYY HH24:MI:SS'),-12) and add_months(to_date('31.03.2023 23:59:59','DD.MM.YYYY HH24:MI:SS'),-12)and exists(select 0 from dtp.i_dtp_pers where udln is null and age between '0' and '17' and substr(injur,1,1) in('2') and d.id = dtp_link)and (case when eo_org like '1385%25' then '13'||substr(eo_org,5,2) else eo_org end) like '1353%25')" xr:uid="{A09BA17F-42A2-491B-AFD3-0FE93E9D6CD2}"/>
    <hyperlink ref="I22" r:id="rId102" display="../../../../../../../armor/pub/qform/d.php%3fdbname=EDTP&amp;sql=ID IN(select ID from dtp.i_dtp d where udln is null and dt between to_date('01.01.2023 00:00:00','DD.MM.YYYY HH24:MI:SS') and to_date('31.03.2023 23:59:59','DD.MM.YYYY HH24:MI:SS')and exists(select 0 from dtp.i_dtp_pers where udln is null and age between '0' and '17' and substr(injur,1,1) in('2') and d.id = dtp_link)and (case when eo_org like '1385%25' then '13'||substr(eo_org,5,2) else eo_org end) like '1353%25')" xr:uid="{BA457E3E-3813-4C8B-9680-C8D513BC939A}"/>
    <hyperlink ref="B23" r:id="rId103" display="../../../../../../../armor/pub/qform/d.php%3fdbname=EDTP&amp;sql=ID IN(select ID from dtp.i_dtp d where udln is null and dt between add_months(to_date('01.01.2023 00:00:00','DD.MM.YYYY HH24:MI:SS'),-12) and add_months(to_date('31.03.2023 23:59:59','DD.MM.YYYY HH24:MI:SS'),-12)and exists(select 0 from dtp.i_dtp_pers where udln is null and age between '0' and '17' and substr(injur,1,1) in('1','2') and d.id = dtp_link)and (case when eo_org like '1385%25' then '13'||substr(eo_org,5,2) else eo_org end) like '1356%25')" xr:uid="{8AB74195-A974-4369-980A-C608639FB998}"/>
    <hyperlink ref="C23" r:id="rId104" display="../../../../../../../armor/pub/qform/d.php%3fdbname=EDTP&amp;sql=ID IN(select ID from dtp.i_dtp d where udln is null and dt between to_date('01.01.2023 00:00:00','DD.MM.YYYY HH24:MI:SS') and to_date('31.03.2023 23:59:59','DD.MM.YYYY HH24:MI:SS')and exists(select 0 from dtp.i_dtp_pers where udln is null and age between '0' and '17' and substr(injur,1,1) in('1','2') and d.id = dtp_link)and (case when eo_org like '1385%25' then '13'||substr(eo_org,5,2) else eo_org end) like '1356%25')" xr:uid="{DCBDEC82-51CE-4240-BA50-BAF680882E97}"/>
    <hyperlink ref="E23" r:id="rId105" display="../../../../../../../armor/pub/qform/d.php%3fdbname=EDTP&amp;sql=ID IN(select ID from dtp.i_dtp d where udln is null and dt between add_months(to_date('01.01.2023 00:00:00','DD.MM.YYYY HH24:MI:SS'),-12) and add_months(to_date('31.03.2023 23:59:59','DD.MM.YYYY HH24:MI:SS'),-12)and exists(select 0 from dtp.i_dtp_pers where udln is null and age between '0' and '17' and substr(injur,1,1) in('1') and d.id = dtp_link)and (case when eo_org like '1385%25' then '13'||substr(eo_org,5,2) else eo_org end) like '1356%25')" xr:uid="{CBFB8073-7238-4FD1-8E72-D919F9CBEE75}"/>
    <hyperlink ref="F23" r:id="rId106" display="../../../../../../../armor/pub/qform/d.php%3fdbname=EDTP&amp;sql=ID IN(select ID from dtp.i_dtp d where udln is null and dt between to_date('01.01.2023 00:00:00','DD.MM.YYYY HH24:MI:SS') and to_date('31.03.2023 23:59:59','DD.MM.YYYY HH24:MI:SS')and exists(select 0 from dtp.i_dtp_pers where udln is null and age between '0' and '17' and substr(injur,1,1) in('1') and d.id = dtp_link)and (case when eo_org like '1385%25' then '13'||substr(eo_org,5,2) else eo_org end) like '1356%25')" xr:uid="{109FC8AB-1F1E-4C10-BD6A-7834CB3AA931}"/>
    <hyperlink ref="H23" r:id="rId107" display="../../../../../../../armor/pub/qform/d.php%3fdbname=EDTP&amp;sql=ID IN(select ID from dtp.i_dtp d where udln is null and dt between add_months(to_date('01.01.2023 00:00:00','DD.MM.YYYY HH24:MI:SS'),-12) and add_months(to_date('31.03.2023 23:59:59','DD.MM.YYYY HH24:MI:SS'),-12)and exists(select 0 from dtp.i_dtp_pers where udln is null and age between '0' and '17' and substr(injur,1,1) in('2') and d.id = dtp_link)and (case when eo_org like '1385%25' then '13'||substr(eo_org,5,2) else eo_org end) like '1356%25')" xr:uid="{BD42EADF-AF17-44AF-9C49-2BD0F3AA8998}"/>
    <hyperlink ref="I23" r:id="rId108" display="../../../../../../../armor/pub/qform/d.php%3fdbname=EDTP&amp;sql=ID IN(select ID from dtp.i_dtp d where udln is null and dt between to_date('01.01.2023 00:00:00','DD.MM.YYYY HH24:MI:SS') and to_date('31.03.2023 23:59:59','DD.MM.YYYY HH24:MI:SS')and exists(select 0 from dtp.i_dtp_pers where udln is null and age between '0' and '17' and substr(injur,1,1) in('2') and d.id = dtp_link)and (case when eo_org like '1385%25' then '13'||substr(eo_org,5,2) else eo_org end) like '1356%25')" xr:uid="{333A630C-D280-4FD3-93A8-BF236BB5F339}"/>
    <hyperlink ref="B24" r:id="rId109" display="../../../../../../../armor/pub/qform/d.php%3fdbname=EDTP&amp;sql=ID IN(select ID from dtp.i_dtp d where udln is null and dt between add_months(to_date('01.01.2023 00:00:00','DD.MM.YYYY HH24:MI:SS'),-12) and add_months(to_date('31.03.2023 23:59:59','DD.MM.YYYY HH24:MI:SS'),-12)and exists(select 0 from dtp.i_dtp_pers where udln is null and age between '0' and '17' and substr(injur,1,1) in('1','2') and d.id = dtp_link)and (case when eo_org like '1385%25' then '13'||substr(eo_org,5,2) else eo_org end) like '1359%25')" xr:uid="{E63D189E-2220-450C-8CB5-E2062138F3A8}"/>
    <hyperlink ref="C24" r:id="rId110" display="../../../../../../../armor/pub/qform/d.php%3fdbname=EDTP&amp;sql=ID IN(select ID from dtp.i_dtp d where udln is null and dt between to_date('01.01.2023 00:00:00','DD.MM.YYYY HH24:MI:SS') and to_date('31.03.2023 23:59:59','DD.MM.YYYY HH24:MI:SS')and exists(select 0 from dtp.i_dtp_pers where udln is null and age between '0' and '17' and substr(injur,1,1) in('1','2') and d.id = dtp_link)and (case when eo_org like '1385%25' then '13'||substr(eo_org,5,2) else eo_org end) like '1359%25')" xr:uid="{851700F3-5B26-402D-AC55-977CE97642E6}"/>
    <hyperlink ref="E24" r:id="rId111" display="../../../../../../../armor/pub/qform/d.php%3fdbname=EDTP&amp;sql=ID IN(select ID from dtp.i_dtp d where udln is null and dt between add_months(to_date('01.01.2023 00:00:00','DD.MM.YYYY HH24:MI:SS'),-12) and add_months(to_date('31.03.2023 23:59:59','DD.MM.YYYY HH24:MI:SS'),-12)and exists(select 0 from dtp.i_dtp_pers where udln is null and age between '0' and '17' and substr(injur,1,1) in('1') and d.id = dtp_link)and (case when eo_org like '1385%25' then '13'||substr(eo_org,5,2) else eo_org end) like '1359%25')" xr:uid="{A89D076F-3D1B-4F04-A2C3-3DF3337DD850}"/>
    <hyperlink ref="F24" r:id="rId112" display="../../../../../../../armor/pub/qform/d.php%3fdbname=EDTP&amp;sql=ID IN(select ID from dtp.i_dtp d where udln is null and dt between to_date('01.01.2023 00:00:00','DD.MM.YYYY HH24:MI:SS') and to_date('31.03.2023 23:59:59','DD.MM.YYYY HH24:MI:SS')and exists(select 0 from dtp.i_dtp_pers where udln is null and age between '0' and '17' and substr(injur,1,1) in('1') and d.id = dtp_link)and (case when eo_org like '1385%25' then '13'||substr(eo_org,5,2) else eo_org end) like '1359%25')" xr:uid="{8569FF45-8B0E-46FB-93C6-49C08CBDD30C}"/>
    <hyperlink ref="H24" r:id="rId113" display="../../../../../../../armor/pub/qform/d.php%3fdbname=EDTP&amp;sql=ID IN(select ID from dtp.i_dtp d where udln is null and dt between add_months(to_date('01.01.2023 00:00:00','DD.MM.YYYY HH24:MI:SS'),-12) and add_months(to_date('31.03.2023 23:59:59','DD.MM.YYYY HH24:MI:SS'),-12)and exists(select 0 from dtp.i_dtp_pers where udln is null and age between '0' and '17' and substr(injur,1,1) in('2') and d.id = dtp_link)and (case when eo_org like '1385%25' then '13'||substr(eo_org,5,2) else eo_org end) like '1359%25')" xr:uid="{9B4AE049-F2E9-4DE2-AE31-8EA9FB75D2A2}"/>
    <hyperlink ref="I24" r:id="rId114" display="../../../../../../../armor/pub/qform/d.php%3fdbname=EDTP&amp;sql=ID IN(select ID from dtp.i_dtp d where udln is null and dt between to_date('01.01.2023 00:00:00','DD.MM.YYYY HH24:MI:SS') and to_date('31.03.2023 23:59:59','DD.MM.YYYY HH24:MI:SS')and exists(select 0 from dtp.i_dtp_pers where udln is null and age between '0' and '17' and substr(injur,1,1) in('2') and d.id = dtp_link)and (case when eo_org like '1385%25' then '13'||substr(eo_org,5,2) else eo_org end) like '1359%25')" xr:uid="{C4DF994D-9D8A-4895-B52B-021044455824}"/>
    <hyperlink ref="B25" r:id="rId115" display="../../../../../../../armor/pub/qform/d.php%3fdbname=EDTP&amp;sql=ID IN(select ID from dtp.i_dtp d where udln is null and dt between add_months(to_date('01.01.2023 00:00:00','DD.MM.YYYY HH24:MI:SS'),-12) and add_months(to_date('31.03.2023 23:59:59','DD.MM.YYYY HH24:MI:SS'),-12)and exists(select 0 from dtp.i_dtp_pers where udln is null and age between '0' and '17' and substr(injur,1,1) in('1','2') and d.id = dtp_link)and (case when eo_org like '1385%25' then '13'||substr(eo_org,5,2) else eo_org end) like '1361%25')" xr:uid="{A9A2F2C2-CA78-452E-B740-DD1E3D2904DD}"/>
    <hyperlink ref="C25" r:id="rId116" display="../../../../../../../armor/pub/qform/d.php%3fdbname=EDTP&amp;sql=ID IN(select ID from dtp.i_dtp d where udln is null and dt between to_date('01.01.2023 00:00:00','DD.MM.YYYY HH24:MI:SS') and to_date('31.03.2023 23:59:59','DD.MM.YYYY HH24:MI:SS')and exists(select 0 from dtp.i_dtp_pers where udln is null and age between '0' and '17' and substr(injur,1,1) in('1','2') and d.id = dtp_link)and (case when eo_org like '1385%25' then '13'||substr(eo_org,5,2) else eo_org end) like '1361%25')" xr:uid="{AEE90CED-5166-4830-9A31-74621C13E1EE}"/>
    <hyperlink ref="E25" r:id="rId117" display="../../../../../../../armor/pub/qform/d.php%3fdbname=EDTP&amp;sql=ID IN(select ID from dtp.i_dtp d where udln is null and dt between add_months(to_date('01.01.2023 00:00:00','DD.MM.YYYY HH24:MI:SS'),-12) and add_months(to_date('31.03.2023 23:59:59','DD.MM.YYYY HH24:MI:SS'),-12)and exists(select 0 from dtp.i_dtp_pers where udln is null and age between '0' and '17' and substr(injur,1,1) in('1') and d.id = dtp_link)and (case when eo_org like '1385%25' then '13'||substr(eo_org,5,2) else eo_org end) like '1361%25')" xr:uid="{DBF5E81F-007B-4FEA-8BB0-69F5E5C10C25}"/>
    <hyperlink ref="F25" r:id="rId118" display="../../../../../../../armor/pub/qform/d.php%3fdbname=EDTP&amp;sql=ID IN(select ID from dtp.i_dtp d where udln is null and dt between to_date('01.01.2023 00:00:00','DD.MM.YYYY HH24:MI:SS') and to_date('31.03.2023 23:59:59','DD.MM.YYYY HH24:MI:SS')and exists(select 0 from dtp.i_dtp_pers where udln is null and age between '0' and '17' and substr(injur,1,1) in('1') and d.id = dtp_link)and (case when eo_org like '1385%25' then '13'||substr(eo_org,5,2) else eo_org end) like '1361%25')" xr:uid="{8E283B13-B184-48E7-B166-E13126F96E93}"/>
    <hyperlink ref="H25" r:id="rId119" display="../../../../../../../armor/pub/qform/d.php%3fdbname=EDTP&amp;sql=ID IN(select ID from dtp.i_dtp d where udln is null and dt between add_months(to_date('01.01.2023 00:00:00','DD.MM.YYYY HH24:MI:SS'),-12) and add_months(to_date('31.03.2023 23:59:59','DD.MM.YYYY HH24:MI:SS'),-12)and exists(select 0 from dtp.i_dtp_pers where udln is null and age between '0' and '17' and substr(injur,1,1) in('2') and d.id = dtp_link)and (case when eo_org like '1385%25' then '13'||substr(eo_org,5,2) else eo_org end) like '1361%25')" xr:uid="{03C0091E-DF19-4EB0-AC53-EF567E6F14B4}"/>
    <hyperlink ref="I25" r:id="rId120" display="../../../../../../../armor/pub/qform/d.php%3fdbname=EDTP&amp;sql=ID IN(select ID from dtp.i_dtp d where udln is null and dt between to_date('01.01.2023 00:00:00','DD.MM.YYYY HH24:MI:SS') and to_date('31.03.2023 23:59:59','DD.MM.YYYY HH24:MI:SS')and exists(select 0 from dtp.i_dtp_pers where udln is null and age between '0' and '17' and substr(injur,1,1) in('2') and d.id = dtp_link)and (case when eo_org like '1385%25' then '13'||substr(eo_org,5,2) else eo_org end) like '1361%25')" xr:uid="{7E4191E8-52E5-4C68-90FA-7AB0DE7E5EE8}"/>
    <hyperlink ref="B26" r:id="rId121" display="../../../../../../../armor/pub/qform/d.php%3fdbname=EDTP&amp;sql=ID IN(select ID from dtp.i_dtp d where udln is null and dt between add_months(to_date('01.01.2023 00:00:00','DD.MM.YYYY HH24:MI:SS'),-12) and add_months(to_date('31.03.2023 23:59:59','DD.MM.YYYY HH24:MI:SS'),-12)and exists(select 0 from dtp.i_dtp_pers where udln is null and age between '0' and '17' and substr(injur,1,1) in('1','2') and d.id = dtp_link)and (case when eo_org like '1385%25' then '13'||substr(eo_org,5,2) else eo_org end) like '1363%25')" xr:uid="{0DA306FD-C93B-4F83-AEF2-2B97A259B650}"/>
    <hyperlink ref="C26" r:id="rId122" display="../../../../../../../armor/pub/qform/d.php%3fdbname=EDTP&amp;sql=ID IN(select ID from dtp.i_dtp d where udln is null and dt between to_date('01.01.2023 00:00:00','DD.MM.YYYY HH24:MI:SS') and to_date('31.03.2023 23:59:59','DD.MM.YYYY HH24:MI:SS')and exists(select 0 from dtp.i_dtp_pers where udln is null and age between '0' and '17' and substr(injur,1,1) in('1','2') and d.id = dtp_link)and (case when eo_org like '1385%25' then '13'||substr(eo_org,5,2) else eo_org end) like '1363%25')" xr:uid="{6C92C297-84E4-499A-94A6-6BF7CE426845}"/>
    <hyperlink ref="E26" r:id="rId123" display="../../../../../../../armor/pub/qform/d.php%3fdbname=EDTP&amp;sql=ID IN(select ID from dtp.i_dtp d where udln is null and dt between add_months(to_date('01.01.2023 00:00:00','DD.MM.YYYY HH24:MI:SS'),-12) and add_months(to_date('31.03.2023 23:59:59','DD.MM.YYYY HH24:MI:SS'),-12)and exists(select 0 from dtp.i_dtp_pers where udln is null and age between '0' and '17' and substr(injur,1,1) in('1') and d.id = dtp_link)and (case when eo_org like '1385%25' then '13'||substr(eo_org,5,2) else eo_org end) like '1363%25')" xr:uid="{3DC905CA-F458-49DE-9CAB-14F8C5A0BE34}"/>
    <hyperlink ref="F26" r:id="rId124" display="../../../../../../../armor/pub/qform/d.php%3fdbname=EDTP&amp;sql=ID IN(select ID from dtp.i_dtp d where udln is null and dt between to_date('01.01.2023 00:00:00','DD.MM.YYYY HH24:MI:SS') and to_date('31.03.2023 23:59:59','DD.MM.YYYY HH24:MI:SS')and exists(select 0 from dtp.i_dtp_pers where udln is null and age between '0' and '17' and substr(injur,1,1) in('1') and d.id = dtp_link)and (case when eo_org like '1385%25' then '13'||substr(eo_org,5,2) else eo_org end) like '1363%25')" xr:uid="{9991BDAD-2821-42D4-B79C-E8FC569499EC}"/>
    <hyperlink ref="H26" r:id="rId125" display="../../../../../../../armor/pub/qform/d.php%3fdbname=EDTP&amp;sql=ID IN(select ID from dtp.i_dtp d where udln is null and dt between add_months(to_date('01.01.2023 00:00:00','DD.MM.YYYY HH24:MI:SS'),-12) and add_months(to_date('31.03.2023 23:59:59','DD.MM.YYYY HH24:MI:SS'),-12)and exists(select 0 from dtp.i_dtp_pers where udln is null and age between '0' and '17' and substr(injur,1,1) in('2') and d.id = dtp_link)and (case when eo_org like '1385%25' then '13'||substr(eo_org,5,2) else eo_org end) like '1363%25')" xr:uid="{A278695D-56E1-4A7F-A379-AAE0AF2CAEE9}"/>
    <hyperlink ref="I26" r:id="rId126" display="../../../../../../../armor/pub/qform/d.php%3fdbname=EDTP&amp;sql=ID IN(select ID from dtp.i_dtp d where udln is null and dt between to_date('01.01.2023 00:00:00','DD.MM.YYYY HH24:MI:SS') and to_date('31.03.2023 23:59:59','DD.MM.YYYY HH24:MI:SS')and exists(select 0 from dtp.i_dtp_pers where udln is null and age between '0' and '17' and substr(injur,1,1) in('2') and d.id = dtp_link)and (case when eo_org like '1385%25' then '13'||substr(eo_org,5,2) else eo_org end) like '1363%25')" xr:uid="{4F91A365-D5CA-460B-85A6-0A1EF637271A}"/>
    <hyperlink ref="B27" r:id="rId127" display="../../../../../../../armor/pub/qform/d.php%3fdbname=EDTP&amp;sql=ID IN(select ID from dtp.i_dtp d where udln is null and dt between add_months(to_date('01.01.2023 00:00:00','DD.MM.YYYY HH24:MI:SS'),-12) and add_months(to_date('31.03.2023 23:59:59','DD.MM.YYYY HH24:MI:SS'),-12)and exists(select 0 from dtp.i_dtp_pers where udln is null and age between '0' and '17' and substr(injur,1,1) in('1','2') and d.id = dtp_link)and (case when eo_org like '1385%25' then '13'||substr(eo_org,5,2) else eo_org end) like '1365%25')" xr:uid="{D25163DC-911D-4536-A2BA-A77F67BAD7AD}"/>
    <hyperlink ref="C27" r:id="rId128" display="../../../../../../../armor/pub/qform/d.php%3fdbname=EDTP&amp;sql=ID IN(select ID from dtp.i_dtp d where udln is null and dt between to_date('01.01.2023 00:00:00','DD.MM.YYYY HH24:MI:SS') and to_date('31.03.2023 23:59:59','DD.MM.YYYY HH24:MI:SS')and exists(select 0 from dtp.i_dtp_pers where udln is null and age between '0' and '17' and substr(injur,1,1) in('1','2') and d.id = dtp_link)and (case when eo_org like '1385%25' then '13'||substr(eo_org,5,2) else eo_org end) like '1365%25')" xr:uid="{001A8D1D-BCA9-4D83-94C0-8246BC64DDA5}"/>
    <hyperlink ref="E27" r:id="rId129" display="../../../../../../../armor/pub/qform/d.php%3fdbname=EDTP&amp;sql=ID IN(select ID from dtp.i_dtp d where udln is null and dt between add_months(to_date('01.01.2023 00:00:00','DD.MM.YYYY HH24:MI:SS'),-12) and add_months(to_date('31.03.2023 23:59:59','DD.MM.YYYY HH24:MI:SS'),-12)and exists(select 0 from dtp.i_dtp_pers where udln is null and age between '0' and '17' and substr(injur,1,1) in('1') and d.id = dtp_link)and (case when eo_org like '1385%25' then '13'||substr(eo_org,5,2) else eo_org end) like '1365%25')" xr:uid="{F8906DC0-8140-48A3-B444-8F066129FCE5}"/>
    <hyperlink ref="F27" r:id="rId130" display="../../../../../../../armor/pub/qform/d.php%3fdbname=EDTP&amp;sql=ID IN(select ID from dtp.i_dtp d where udln is null and dt between to_date('01.01.2023 00:00:00','DD.MM.YYYY HH24:MI:SS') and to_date('31.03.2023 23:59:59','DD.MM.YYYY HH24:MI:SS')and exists(select 0 from dtp.i_dtp_pers where udln is null and age between '0' and '17' and substr(injur,1,1) in('1') and d.id = dtp_link)and (case when eo_org like '1385%25' then '13'||substr(eo_org,5,2) else eo_org end) like '1365%25')" xr:uid="{10D123DF-1F61-4F63-8514-1FBBA6C1964B}"/>
    <hyperlink ref="H27" r:id="rId131" display="../../../../../../../armor/pub/qform/d.php%3fdbname=EDTP&amp;sql=ID IN(select ID from dtp.i_dtp d where udln is null and dt between add_months(to_date('01.01.2023 00:00:00','DD.MM.YYYY HH24:MI:SS'),-12) and add_months(to_date('31.03.2023 23:59:59','DD.MM.YYYY HH24:MI:SS'),-12)and exists(select 0 from dtp.i_dtp_pers where udln is null and age between '0' and '17' and substr(injur,1,1) in('2') and d.id = dtp_link)and (case when eo_org like '1385%25' then '13'||substr(eo_org,5,2) else eo_org end) like '1365%25')" xr:uid="{8B224DE0-68E9-4444-9B1D-BD0C7AE8A77A}"/>
    <hyperlink ref="I27" r:id="rId132" display="../../../../../../../armor/pub/qform/d.php%3fdbname=EDTP&amp;sql=ID IN(select ID from dtp.i_dtp d where udln is null and dt between to_date('01.01.2023 00:00:00','DD.MM.YYYY HH24:MI:SS') and to_date('31.03.2023 23:59:59','DD.MM.YYYY HH24:MI:SS')and exists(select 0 from dtp.i_dtp_pers where udln is null and age between '0' and '17' and substr(injur,1,1) in('2') and d.id = dtp_link)and (case when eo_org like '1385%25' then '13'||substr(eo_org,5,2) else eo_org end) like '1365%25')" xr:uid="{92C0906F-EF8E-43A4-9E9D-945AD352C37B}"/>
    <hyperlink ref="B28" r:id="rId133" display="../../../../../../../armor/pub/qform/d.php%3fdbname=EDTP&amp;sql=ID IN(select ID from dtp.i_dtp d where udln is null and dt between add_months(to_date('01.01.2023 00:00:00','DD.MM.YYYY HH24:MI:SS'),-12) and add_months(to_date('31.03.2023 23:59:59','DD.MM.YYYY HH24:MI:SS'),-12)and exists(select 0 from dtp.i_dtp_pers where udln is null and age between '0' and '17' and substr(injur,1,1) in('1','2') and d.id = dtp_link)and (case when eo_org like '1385%25' then '13'||substr(eo_org,5,2) else eo_org end) like '1368%25')" xr:uid="{7967C517-F8C5-4039-B590-29A55CED6ED6}"/>
    <hyperlink ref="C28" r:id="rId134" display="../../../../../../../armor/pub/qform/d.php%3fdbname=EDTP&amp;sql=ID IN(select ID from dtp.i_dtp d where udln is null and dt between to_date('01.01.2023 00:00:00','DD.MM.YYYY HH24:MI:SS') and to_date('31.03.2023 23:59:59','DD.MM.YYYY HH24:MI:SS')and exists(select 0 from dtp.i_dtp_pers where udln is null and age between '0' and '17' and substr(injur,1,1) in('1','2') and d.id = dtp_link)and (case when eo_org like '1385%25' then '13'||substr(eo_org,5,2) else eo_org end) like '1368%25')" xr:uid="{3469B836-D139-4CAE-90DA-1058CC55CEED}"/>
    <hyperlink ref="E28" r:id="rId135" display="../../../../../../../armor/pub/qform/d.php%3fdbname=EDTP&amp;sql=ID IN(select ID from dtp.i_dtp d where udln is null and dt between add_months(to_date('01.01.2023 00:00:00','DD.MM.YYYY HH24:MI:SS'),-12) and add_months(to_date('31.03.2023 23:59:59','DD.MM.YYYY HH24:MI:SS'),-12)and exists(select 0 from dtp.i_dtp_pers where udln is null and age between '0' and '17' and substr(injur,1,1) in('1') and d.id = dtp_link)and (case when eo_org like '1385%25' then '13'||substr(eo_org,5,2) else eo_org end) like '1368%25')" xr:uid="{ABCC6A96-0542-4CB8-8F69-79F4E90E2E12}"/>
    <hyperlink ref="F28" r:id="rId136" display="../../../../../../../armor/pub/qform/d.php%3fdbname=EDTP&amp;sql=ID IN(select ID from dtp.i_dtp d where udln is null and dt between to_date('01.01.2023 00:00:00','DD.MM.YYYY HH24:MI:SS') and to_date('31.03.2023 23:59:59','DD.MM.YYYY HH24:MI:SS')and exists(select 0 from dtp.i_dtp_pers where udln is null and age between '0' and '17' and substr(injur,1,1) in('1') and d.id = dtp_link)and (case when eo_org like '1385%25' then '13'||substr(eo_org,5,2) else eo_org end) like '1368%25')" xr:uid="{ED7BAA95-5CEC-4B9C-A7AD-591C43FA44F8}"/>
    <hyperlink ref="H28" r:id="rId137" display="../../../../../../../armor/pub/qform/d.php%3fdbname=EDTP&amp;sql=ID IN(select ID from dtp.i_dtp d where udln is null and dt between add_months(to_date('01.01.2023 00:00:00','DD.MM.YYYY HH24:MI:SS'),-12) and add_months(to_date('31.03.2023 23:59:59','DD.MM.YYYY HH24:MI:SS'),-12)and exists(select 0 from dtp.i_dtp_pers where udln is null and age between '0' and '17' and substr(injur,1,1) in('2') and d.id = dtp_link)and (case when eo_org like '1385%25' then '13'||substr(eo_org,5,2) else eo_org end) like '1368%25')" xr:uid="{CDE4B70E-2DB9-4C09-9061-707DEA78CC72}"/>
    <hyperlink ref="I28" r:id="rId138" display="../../../../../../../armor/pub/qform/d.php%3fdbname=EDTP&amp;sql=ID IN(select ID from dtp.i_dtp d where udln is null and dt between to_date('01.01.2023 00:00:00','DD.MM.YYYY HH24:MI:SS') and to_date('31.03.2023 23:59:59','DD.MM.YYYY HH24:MI:SS')and exists(select 0 from dtp.i_dtp_pers where udln is null and age between '0' and '17' and substr(injur,1,1) in('2') and d.id = dtp_link)and (case when eo_org like '1385%25' then '13'||substr(eo_org,5,2) else eo_org end) like '1368%25')" xr:uid="{EDF64E65-5C18-42FC-A19C-F14DCB6BD3DC}"/>
    <hyperlink ref="B29" r:id="rId139" display="../../../../../../../armor/pub/qform/d.php%3fdbname=EDTP&amp;sql=ID IN(select ID from dtp.i_dtp d where udln is null and dt between add_months(to_date('01.01.2023 00:00:00','DD.MM.YYYY HH24:MI:SS'),-12) and add_months(to_date('31.03.2023 23:59:59','DD.MM.YYYY HH24:MI:SS'),-12)and exists(select 0 from dtp.i_dtp_pers where udln is null and age between '0' and '17' and substr(injur,1,1) in('1','2') and d.id = dtp_link)and (case when eo_org like '1385%25' then '13'||substr(eo_org,5,2) else eo_org end) like '1371%25')" xr:uid="{97F20E62-0F93-4A68-8D82-3ED52F3D366F}"/>
    <hyperlink ref="C29" r:id="rId140" display="../../../../../../../armor/pub/qform/d.php%3fdbname=EDTP&amp;sql=ID IN(select ID from dtp.i_dtp d where udln is null and dt between to_date('01.01.2023 00:00:00','DD.MM.YYYY HH24:MI:SS') and to_date('31.03.2023 23:59:59','DD.MM.YYYY HH24:MI:SS')and exists(select 0 from dtp.i_dtp_pers where udln is null and age between '0' and '17' and substr(injur,1,1) in('1','2') and d.id = dtp_link)and (case when eo_org like '1385%25' then '13'||substr(eo_org,5,2) else eo_org end) like '1371%25')" xr:uid="{E10F2B96-B783-4DE2-8308-4C12320D2209}"/>
    <hyperlink ref="E29" r:id="rId141" display="../../../../../../../armor/pub/qform/d.php%3fdbname=EDTP&amp;sql=ID IN(select ID from dtp.i_dtp d where udln is null and dt between add_months(to_date('01.01.2023 00:00:00','DD.MM.YYYY HH24:MI:SS'),-12) and add_months(to_date('31.03.2023 23:59:59','DD.MM.YYYY HH24:MI:SS'),-12)and exists(select 0 from dtp.i_dtp_pers where udln is null and age between '0' and '17' and substr(injur,1,1) in('1') and d.id = dtp_link)and (case when eo_org like '1385%25' then '13'||substr(eo_org,5,2) else eo_org end) like '1371%25')" xr:uid="{CCC02125-3559-49D7-8E0D-B1AFF9EA53C0}"/>
    <hyperlink ref="F29" r:id="rId142" display="../../../../../../../armor/pub/qform/d.php%3fdbname=EDTP&amp;sql=ID IN(select ID from dtp.i_dtp d where udln is null and dt between to_date('01.01.2023 00:00:00','DD.MM.YYYY HH24:MI:SS') and to_date('31.03.2023 23:59:59','DD.MM.YYYY HH24:MI:SS')and exists(select 0 from dtp.i_dtp_pers where udln is null and age between '0' and '17' and substr(injur,1,1) in('1') and d.id = dtp_link)and (case when eo_org like '1385%25' then '13'||substr(eo_org,5,2) else eo_org end) like '1371%25')" xr:uid="{AC77D9BD-02F2-418B-A0BB-BDB6ECC31355}"/>
    <hyperlink ref="H29" r:id="rId143" display="../../../../../../../armor/pub/qform/d.php%3fdbname=EDTP&amp;sql=ID IN(select ID from dtp.i_dtp d where udln is null and dt between add_months(to_date('01.01.2023 00:00:00','DD.MM.YYYY HH24:MI:SS'),-12) and add_months(to_date('31.03.2023 23:59:59','DD.MM.YYYY HH24:MI:SS'),-12)and exists(select 0 from dtp.i_dtp_pers where udln is null and age between '0' and '17' and substr(injur,1,1) in('2') and d.id = dtp_link)and (case when eo_org like '1385%25' then '13'||substr(eo_org,5,2) else eo_org end) like '1371%25')" xr:uid="{6090787C-B299-4AD8-987B-A96C0AB17AAB}"/>
    <hyperlink ref="I29" r:id="rId144" display="../../../../../../../armor/pub/qform/d.php%3fdbname=EDTP&amp;sql=ID IN(select ID from dtp.i_dtp d where udln is null and dt between to_date('01.01.2023 00:00:00','DD.MM.YYYY HH24:MI:SS') and to_date('31.03.2023 23:59:59','DD.MM.YYYY HH24:MI:SS')and exists(select 0 from dtp.i_dtp_pers where udln is null and age between '0' and '17' and substr(injur,1,1) in('2') and d.id = dtp_link)and (case when eo_org like '1385%25' then '13'||substr(eo_org,5,2) else eo_org end) like '1371%25')" xr:uid="{187AEEF1-48FA-416C-8299-38AECF224A65}"/>
    <hyperlink ref="B30" r:id="rId145" display="../../../../../../../armor/pub/qform/d.php%3fdbname=EDTP&amp;sql=ID IN(select ID from dtp.i_dtp d where udln is null and dt between add_months(to_date('01.01.2023 00:00:00','DD.MM.YYYY HH24:MI:SS'),-12) and add_months(to_date('31.03.2023 23:59:59','DD.MM.YYYY HH24:MI:SS'),-12)and exists(select 0 from dtp.i_dtp_pers where udln is null and age between '0' and '17' and substr(injur,1,1) in('1','2') and d.id = dtp_link)and (case when eo_org like '1385%25' then '13'||substr(eo_org,5,2) else eo_org end) like '1374%25')" xr:uid="{4D6A76CA-7C6E-436C-8D9C-15F91C604DB0}"/>
    <hyperlink ref="C30" r:id="rId146" display="../../../../../../../armor/pub/qform/d.php%3fdbname=EDTP&amp;sql=ID IN(select ID from dtp.i_dtp d where udln is null and dt between to_date('01.01.2023 00:00:00','DD.MM.YYYY HH24:MI:SS') and to_date('31.03.2023 23:59:59','DD.MM.YYYY HH24:MI:SS')and exists(select 0 from dtp.i_dtp_pers where udln is null and age between '0' and '17' and substr(injur,1,1) in('1','2') and d.id = dtp_link)and (case when eo_org like '1385%25' then '13'||substr(eo_org,5,2) else eo_org end) like '1374%25')" xr:uid="{74711A57-292F-497B-8D43-09807BC1A0E5}"/>
    <hyperlink ref="E30" r:id="rId147" display="../../../../../../../armor/pub/qform/d.php%3fdbname=EDTP&amp;sql=ID IN(select ID from dtp.i_dtp d where udln is null and dt between add_months(to_date('01.01.2023 00:00:00','DD.MM.YYYY HH24:MI:SS'),-12) and add_months(to_date('31.03.2023 23:59:59','DD.MM.YYYY HH24:MI:SS'),-12)and exists(select 0 from dtp.i_dtp_pers where udln is null and age between '0' and '17' and substr(injur,1,1) in('1') and d.id = dtp_link)and (case when eo_org like '1385%25' then '13'||substr(eo_org,5,2) else eo_org end) like '1374%25')" xr:uid="{8426BE19-38F1-4256-B7EB-96DA6CCADC5A}"/>
    <hyperlink ref="F30" r:id="rId148" display="../../../../../../../armor/pub/qform/d.php%3fdbname=EDTP&amp;sql=ID IN(select ID from dtp.i_dtp d where udln is null and dt between to_date('01.01.2023 00:00:00','DD.MM.YYYY HH24:MI:SS') and to_date('31.03.2023 23:59:59','DD.MM.YYYY HH24:MI:SS')and exists(select 0 from dtp.i_dtp_pers where udln is null and age between '0' and '17' and substr(injur,1,1) in('1') and d.id = dtp_link)and (case when eo_org like '1385%25' then '13'||substr(eo_org,5,2) else eo_org end) like '1374%25')" xr:uid="{1A23A106-ECBC-425C-B3B9-E25ED6B87EFC}"/>
    <hyperlink ref="H30" r:id="rId149" display="../../../../../../../armor/pub/qform/d.php%3fdbname=EDTP&amp;sql=ID IN(select ID from dtp.i_dtp d where udln is null and dt between add_months(to_date('01.01.2023 00:00:00','DD.MM.YYYY HH24:MI:SS'),-12) and add_months(to_date('31.03.2023 23:59:59','DD.MM.YYYY HH24:MI:SS'),-12)and exists(select 0 from dtp.i_dtp_pers where udln is null and age between '0' and '17' and substr(injur,1,1) in('2') and d.id = dtp_link)and (case when eo_org like '1385%25' then '13'||substr(eo_org,5,2) else eo_org end) like '1374%25')" xr:uid="{AB5071C6-93A6-4B15-B39C-4BDCE7B61057}"/>
    <hyperlink ref="I30" r:id="rId150" display="../../../../../../../armor/pub/qform/d.php%3fdbname=EDTP&amp;sql=ID IN(select ID from dtp.i_dtp d where udln is null and dt between to_date('01.01.2023 00:00:00','DD.MM.YYYY HH24:MI:SS') and to_date('31.03.2023 23:59:59','DD.MM.YYYY HH24:MI:SS')and exists(select 0 from dtp.i_dtp_pers where udln is null and age between '0' and '17' and substr(injur,1,1) in('2') and d.id = dtp_link)and (case when eo_org like '1385%25' then '13'||substr(eo_org,5,2) else eo_org end) like '1374%25')" xr:uid="{AED1D67C-529A-4CFE-9134-D2669FD274C2}"/>
    <hyperlink ref="B31" r:id="rId151" display="../../../../../../../armor/pub/qform/d.php%3fdbname=EDTP&amp;sql=ID IN(select ID from dtp.i_dtp d where udln is null and dt between add_months(to_date('01.01.2023 00:00:00','DD.MM.YYYY HH24:MI:SS'),-12) and add_months(to_date('31.03.2023 23:59:59','DD.MM.YYYY HH24:MI:SS'),-12)and exists(select 0 from dtp.i_dtp_pers where udln is null and age between '0' and '17' and substr(injur,1,1) in('1','2') and d.id = dtp_link)and (case when eo_org like '1385%25' then '13'||substr(eo_org,5,2) else eo_org end) like '1377%25')" xr:uid="{FB888955-EFAA-44B5-803F-27FAD5717836}"/>
    <hyperlink ref="C31" r:id="rId152" display="../../../../../../../armor/pub/qform/d.php%3fdbname=EDTP&amp;sql=ID IN(select ID from dtp.i_dtp d where udln is null and dt between to_date('01.01.2023 00:00:00','DD.MM.YYYY HH24:MI:SS') and to_date('31.03.2023 23:59:59','DD.MM.YYYY HH24:MI:SS')and exists(select 0 from dtp.i_dtp_pers where udln is null and age between '0' and '17' and substr(injur,1,1) in('1','2') and d.id = dtp_link)and (case when eo_org like '1385%25' then '13'||substr(eo_org,5,2) else eo_org end) like '1377%25')" xr:uid="{00CB18EF-DD5A-4BC0-99FF-03F00919090D}"/>
    <hyperlink ref="E31" r:id="rId153" display="../../../../../../../armor/pub/qform/d.php%3fdbname=EDTP&amp;sql=ID IN(select ID from dtp.i_dtp d where udln is null and dt between add_months(to_date('01.01.2023 00:00:00','DD.MM.YYYY HH24:MI:SS'),-12) and add_months(to_date('31.03.2023 23:59:59','DD.MM.YYYY HH24:MI:SS'),-12)and exists(select 0 from dtp.i_dtp_pers where udln is null and age between '0' and '17' and substr(injur,1,1) in('1') and d.id = dtp_link)and (case when eo_org like '1385%25' then '13'||substr(eo_org,5,2) else eo_org end) like '1377%25')" xr:uid="{E3F2B5FC-444A-4F97-A694-A5F9AE4BF45E}"/>
    <hyperlink ref="F31" r:id="rId154" display="../../../../../../../armor/pub/qform/d.php%3fdbname=EDTP&amp;sql=ID IN(select ID from dtp.i_dtp d where udln is null and dt between to_date('01.01.2023 00:00:00','DD.MM.YYYY HH24:MI:SS') and to_date('31.03.2023 23:59:59','DD.MM.YYYY HH24:MI:SS')and exists(select 0 from dtp.i_dtp_pers where udln is null and age between '0' and '17' and substr(injur,1,1) in('1') and d.id = dtp_link)and (case when eo_org like '1385%25' then '13'||substr(eo_org,5,2) else eo_org end) like '1377%25')" xr:uid="{56011A62-975C-4532-A647-C31420845846}"/>
    <hyperlink ref="H31" r:id="rId155" display="../../../../../../../armor/pub/qform/d.php%3fdbname=EDTP&amp;sql=ID IN(select ID from dtp.i_dtp d where udln is null and dt between add_months(to_date('01.01.2023 00:00:00','DD.MM.YYYY HH24:MI:SS'),-12) and add_months(to_date('31.03.2023 23:59:59','DD.MM.YYYY HH24:MI:SS'),-12)and exists(select 0 from dtp.i_dtp_pers where udln is null and age between '0' and '17' and substr(injur,1,1) in('2') and d.id = dtp_link)and (case when eo_org like '1385%25' then '13'||substr(eo_org,5,2) else eo_org end) like '1377%25')" xr:uid="{1CEC4078-49E0-456B-BB50-31FD2A1FDD05}"/>
    <hyperlink ref="I31" r:id="rId156" display="../../../../../../../armor/pub/qform/d.php%3fdbname=EDTP&amp;sql=ID IN(select ID from dtp.i_dtp d where udln is null and dt between to_date('01.01.2023 00:00:00','DD.MM.YYYY HH24:MI:SS') and to_date('31.03.2023 23:59:59','DD.MM.YYYY HH24:MI:SS')and exists(select 0 from dtp.i_dtp_pers where udln is null and age between '0' and '17' and substr(injur,1,1) in('2') and d.id = dtp_link)and (case when eo_org like '1385%25' then '13'||substr(eo_org,5,2) else eo_org end) like '1377%25')" xr:uid="{99EEF847-E947-4CDB-A877-E233123559CF}"/>
    <hyperlink ref="B32" r:id="rId157" display="../../../../../../../armor/pub/qform/d.php%3fdbname=EDTP&amp;sql=ID IN(select ID from dtp.i_dtp d where udln is null and dt between add_months(to_date('01.01.2023 00:00:00','DD.MM.YYYY HH24:MI:SS'),-12) and add_months(to_date('31.03.2023 23:59:59','DD.MM.YYYY HH24:MI:SS'),-12)and exists(select 0 from dtp.i_dtp_pers where udln is null and age between '0' and '17' and substr(injur,1,1) in('1','2') and d.id = dtp_link)and (case when eo_org like '1385%25' then '13'||substr(eo_org,5,2) else eo_org end) like '1344%25')" xr:uid="{FC5405A5-44C8-4D72-8DAB-02071C23BB1E}"/>
    <hyperlink ref="C32" r:id="rId158" display="../../../../../../../armor/pub/qform/d.php%3fdbname=EDTP&amp;sql=ID IN(select ID from dtp.i_dtp d where udln is null and dt between to_date('01.01.2023 00:00:00','DD.MM.YYYY HH24:MI:SS') and to_date('31.03.2023 23:59:59','DD.MM.YYYY HH24:MI:SS')and exists(select 0 from dtp.i_dtp_pers where udln is null and age between '0' and '17' and substr(injur,1,1) in('1','2') and d.id = dtp_link)and (case when eo_org like '1385%25' then '13'||substr(eo_org,5,2) else eo_org end) like '1344%25')" xr:uid="{FB463772-0316-455E-AC49-F2E524E5FCA6}"/>
    <hyperlink ref="E32" r:id="rId159" display="../../../../../../../armor/pub/qform/d.php%3fdbname=EDTP&amp;sql=ID IN(select ID from dtp.i_dtp d where udln is null and dt between add_months(to_date('01.01.2023 00:00:00','DD.MM.YYYY HH24:MI:SS'),-12) and add_months(to_date('31.03.2023 23:59:59','DD.MM.YYYY HH24:MI:SS'),-12)and exists(select 0 from dtp.i_dtp_pers where udln is null and age between '0' and '17' and substr(injur,1,1) in('1') and d.id = dtp_link)and (case when eo_org like '1385%25' then '13'||substr(eo_org,5,2) else eo_org end) like '1344%25')" xr:uid="{9EE6A035-6662-4383-BA52-08993E52295E}"/>
    <hyperlink ref="F32" r:id="rId160" display="../../../../../../../armor/pub/qform/d.php%3fdbname=EDTP&amp;sql=ID IN(select ID from dtp.i_dtp d where udln is null and dt between to_date('01.01.2023 00:00:00','DD.MM.YYYY HH24:MI:SS') and to_date('31.03.2023 23:59:59','DD.MM.YYYY HH24:MI:SS')and exists(select 0 from dtp.i_dtp_pers where udln is null and age between '0' and '17' and substr(injur,1,1) in('1') and d.id = dtp_link)and (case when eo_org like '1385%25' then '13'||substr(eo_org,5,2) else eo_org end) like '1344%25')" xr:uid="{8B20A6AD-0869-4C9F-8E52-20A147C9D15B}"/>
    <hyperlink ref="H32" r:id="rId161" display="../../../../../../../armor/pub/qform/d.php%3fdbname=EDTP&amp;sql=ID IN(select ID from dtp.i_dtp d where udln is null and dt between add_months(to_date('01.01.2023 00:00:00','DD.MM.YYYY HH24:MI:SS'),-12) and add_months(to_date('31.03.2023 23:59:59','DD.MM.YYYY HH24:MI:SS'),-12)and exists(select 0 from dtp.i_dtp_pers where udln is null and age between '0' and '17' and substr(injur,1,1) in('2') and d.id = dtp_link)and (case when eo_org like '1385%25' then '13'||substr(eo_org,5,2) else eo_org end) like '1344%25')" xr:uid="{E9E0B684-B87E-4A9F-8F27-142757039D84}"/>
    <hyperlink ref="I32" r:id="rId162" display="../../../../../../../armor/pub/qform/d.php%3fdbname=EDTP&amp;sql=ID IN(select ID from dtp.i_dtp d where udln is null and dt between to_date('01.01.2023 00:00:00','DD.MM.YYYY HH24:MI:SS') and to_date('31.03.2023 23:59:59','DD.MM.YYYY HH24:MI:SS')and exists(select 0 from dtp.i_dtp_pers where udln is null and age between '0' and '17' and substr(injur,1,1) in('2') and d.id = dtp_link)and (case when eo_org like '1385%25' then '13'||substr(eo_org,5,2) else eo_org end) like '1344%25')" xr:uid="{DE077274-FD4C-47DD-9E25-3CD845616782}"/>
    <hyperlink ref="B33" r:id="rId163" display="../../../../../../../armor/pub/qform/d.php%3fdbname=EDTP&amp;sql=ID IN(select ID from dtp.i_dtp d where udln is null and dt between add_months(to_date('01.01.2023 00:00:00','DD.MM.YYYY HH24:MI:SS'),-12) and add_months(to_date('31.03.2023 23:59:59','DD.MM.YYYY HH24:MI:SS'),-12)and exists(select 0 from dtp.i_dtp_pers where udln is null and age between '0' and '17' and substr(injur,1,1) in('1','2') and d.id = dtp_link)and (case when eo_org like '1385%25' then '13'||substr(eo_org,5,2) else eo_org end) like '%25%25')" xr:uid="{9C0DD732-4C36-441D-BEA9-EE955C8599B2}"/>
    <hyperlink ref="C33" r:id="rId164" display="../../../../../../../armor/pub/qform/d.php%3fdbname=EDTP&amp;sql=ID IN(select ID from dtp.i_dtp d where udln is null and dt between to_date('01.01.2023 00:00:00','DD.MM.YYYY HH24:MI:SS') and to_date('31.03.2023 23:59:59','DD.MM.YYYY HH24:MI:SS')and exists(select 0 from dtp.i_dtp_pers where udln is null and age between '0' and '17' and substr(injur,1,1) in('1','2') and d.id = dtp_link)and (case when eo_org like '1385%25' then '13'||substr(eo_org,5,2) else eo_org end) like '%25%25')" xr:uid="{29DB4381-45AC-448A-9E5E-8D5C92CB6A93}"/>
    <hyperlink ref="E33" r:id="rId165" display="../../../../../../../armor/pub/qform/d.php%3fdbname=EDTP&amp;sql=ID IN(select ID from dtp.i_dtp d where udln is null and dt between add_months(to_date('01.01.2023 00:00:00','DD.MM.YYYY HH24:MI:SS'),-12) and add_months(to_date('31.03.2023 23:59:59','DD.MM.YYYY HH24:MI:SS'),-12)and exists(select 0 from dtp.i_dtp_pers where udln is null and age between '0' and '17' and substr(injur,1,1) in('1') and d.id = dtp_link)and (case when eo_org like '1385%25' then '13'||substr(eo_org,5,2) else eo_org end) like '%25%25')" xr:uid="{89E63294-7FA9-47D6-ADB5-1EC531764B9B}"/>
    <hyperlink ref="F33" r:id="rId166" display="../../../../../../../armor/pub/qform/d.php%3fdbname=EDTP&amp;sql=ID IN(select ID from dtp.i_dtp d where udln is null and dt between to_date('01.01.2023 00:00:00','DD.MM.YYYY HH24:MI:SS') and to_date('31.03.2023 23:59:59','DD.MM.YYYY HH24:MI:SS')and exists(select 0 from dtp.i_dtp_pers where udln is null and age between '0' and '17' and substr(injur,1,1) in('1') and d.id = dtp_link)and (case when eo_org like '1385%25' then '13'||substr(eo_org,5,2) else eo_org end) like '%25%25')" xr:uid="{21EE69B8-2450-41EF-8CF7-7440E577ADF0}"/>
    <hyperlink ref="H33" r:id="rId167" display="../../../../../../../armor/pub/qform/d.php%3fdbname=EDTP&amp;sql=ID IN(select ID from dtp.i_dtp d where udln is null and dt between add_months(to_date('01.01.2023 00:00:00','DD.MM.YYYY HH24:MI:SS'),-12) and add_months(to_date('31.03.2023 23:59:59','DD.MM.YYYY HH24:MI:SS'),-12)and exists(select 0 from dtp.i_dtp_pers where udln is null and age between '0' and '17' and substr(injur,1,1) in('2') and d.id = dtp_link)and (case when eo_org like '1385%25' then '13'||substr(eo_org,5,2) else eo_org end) like '%25%25')" xr:uid="{BB82592A-9FC5-405A-B29C-0D66251AA5CF}"/>
    <hyperlink ref="I33" r:id="rId168" display="../../../../../../../armor/pub/qform/d.php%3fdbname=EDTP&amp;sql=ID IN(select ID from dtp.i_dtp d where udln is null and dt between to_date('01.01.2023 00:00:00','DD.MM.YYYY HH24:MI:SS') and to_date('31.03.2023 23:59:59','DD.MM.YYYY HH24:MI:SS')and exists(select 0 from dtp.i_dtp_pers where udln is null and age between '0' and '17' and substr(injur,1,1) in('2') and d.id = dtp_link)and (case when eo_org like '1385%25' then '13'||substr(eo_org,5,2) else eo_org end) like '%25%25')" xr:uid="{ACA367EE-9128-4B21-B956-C3DA6C66466C}"/>
  </hyperlinks>
  <pageMargins left="0.70866141732283472" right="0.70866141732283472" top="0" bottom="0" header="0.31496062992125984" footer="0.31496062992125984"/>
  <pageSetup paperSize="9" scale="82" orientation="landscape" r:id="rId16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738AE-C0DA-4CEA-BB43-34A132619886}">
  <dimension ref="A1:P36"/>
  <sheetViews>
    <sheetView workbookViewId="0">
      <selection activeCell="M13" sqref="M13"/>
    </sheetView>
  </sheetViews>
  <sheetFormatPr defaultRowHeight="15" x14ac:dyDescent="0.25"/>
  <cols>
    <col min="1" max="1" width="19" customWidth="1"/>
    <col min="2" max="2" width="7.85546875" customWidth="1"/>
    <col min="3" max="3" width="7.140625" customWidth="1"/>
    <col min="4" max="4" width="11.42578125" customWidth="1"/>
    <col min="5" max="5" width="6.85546875" customWidth="1"/>
    <col min="6" max="6" width="7.42578125" customWidth="1"/>
    <col min="7" max="7" width="7.7109375" customWidth="1"/>
    <col min="8" max="8" width="8" customWidth="1"/>
    <col min="9" max="9" width="7.7109375" customWidth="1"/>
    <col min="10" max="10" width="7.85546875" customWidth="1"/>
  </cols>
  <sheetData>
    <row r="1" spans="1:14" ht="18" x14ac:dyDescent="0.25">
      <c r="A1" s="124" t="s">
        <v>195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4" ht="18" x14ac:dyDescent="0.25">
      <c r="A2" s="124" t="s">
        <v>404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4" x14ac:dyDescent="0.25">
      <c r="A4" s="163" t="s">
        <v>0</v>
      </c>
      <c r="B4" s="165" t="s">
        <v>188</v>
      </c>
      <c r="C4" s="166"/>
      <c r="D4" s="166"/>
      <c r="E4" s="166"/>
      <c r="F4" s="166"/>
      <c r="G4" s="166"/>
      <c r="H4" s="166"/>
      <c r="I4" s="166"/>
      <c r="J4" s="167"/>
    </row>
    <row r="5" spans="1:14" ht="39.75" customHeight="1" x14ac:dyDescent="0.25">
      <c r="A5" s="164"/>
      <c r="B5" s="165" t="s">
        <v>188</v>
      </c>
      <c r="C5" s="166"/>
      <c r="D5" s="167"/>
      <c r="E5" s="165" t="s">
        <v>64</v>
      </c>
      <c r="F5" s="166"/>
      <c r="G5" s="167"/>
      <c r="H5" s="165" t="s">
        <v>65</v>
      </c>
      <c r="I5" s="166"/>
      <c r="J5" s="167"/>
    </row>
    <row r="6" spans="1:14" ht="25.5" customHeight="1" x14ac:dyDescent="0.25">
      <c r="A6" s="164"/>
      <c r="B6" s="14">
        <v>2022</v>
      </c>
      <c r="C6" s="14">
        <v>2023</v>
      </c>
      <c r="D6" s="7" t="s">
        <v>5</v>
      </c>
      <c r="E6" s="93">
        <v>2022</v>
      </c>
      <c r="F6" s="93">
        <v>2023</v>
      </c>
      <c r="G6" s="7" t="s">
        <v>5</v>
      </c>
      <c r="H6" s="93">
        <v>2022</v>
      </c>
      <c r="I6" s="93">
        <v>2023</v>
      </c>
      <c r="J6" s="7" t="s">
        <v>5</v>
      </c>
    </row>
    <row r="7" spans="1:14" ht="20.100000000000001" customHeight="1" x14ac:dyDescent="0.25">
      <c r="A7" s="70" t="s">
        <v>6</v>
      </c>
      <c r="B7" s="212"/>
      <c r="C7" s="212"/>
      <c r="D7" s="213"/>
      <c r="E7" s="201"/>
      <c r="F7" s="201"/>
      <c r="G7" s="201"/>
      <c r="H7" s="201"/>
      <c r="I7" s="201"/>
      <c r="J7" s="201"/>
    </row>
    <row r="8" spans="1:14" ht="20.100000000000001" customHeight="1" x14ac:dyDescent="0.25">
      <c r="A8" s="70" t="s">
        <v>7</v>
      </c>
      <c r="B8" s="202">
        <v>1</v>
      </c>
      <c r="C8" s="202">
        <v>4</v>
      </c>
      <c r="D8" s="214">
        <v>300</v>
      </c>
      <c r="E8" s="202">
        <v>0</v>
      </c>
      <c r="F8" s="202">
        <v>0</v>
      </c>
      <c r="G8" s="214">
        <v>0</v>
      </c>
      <c r="H8" s="202">
        <v>2</v>
      </c>
      <c r="I8" s="202">
        <v>4</v>
      </c>
      <c r="J8" s="214">
        <v>100</v>
      </c>
      <c r="N8" s="87"/>
    </row>
    <row r="9" spans="1:14" ht="20.100000000000001" customHeight="1" x14ac:dyDescent="0.25">
      <c r="A9" s="70" t="s">
        <v>8</v>
      </c>
      <c r="B9" s="202">
        <v>0</v>
      </c>
      <c r="C9" s="202">
        <v>0</v>
      </c>
      <c r="D9" s="214">
        <v>0</v>
      </c>
      <c r="E9" s="202">
        <v>0</v>
      </c>
      <c r="F9" s="202">
        <v>0</v>
      </c>
      <c r="G9" s="214">
        <v>0</v>
      </c>
      <c r="H9" s="202">
        <v>0</v>
      </c>
      <c r="I9" s="202">
        <v>0</v>
      </c>
      <c r="J9" s="214">
        <v>0</v>
      </c>
    </row>
    <row r="10" spans="1:14" ht="20.100000000000001" customHeight="1" x14ac:dyDescent="0.25">
      <c r="A10" s="70" t="s">
        <v>9</v>
      </c>
      <c r="B10" s="202">
        <v>2</v>
      </c>
      <c r="C10" s="202">
        <v>1</v>
      </c>
      <c r="D10" s="214">
        <v>-50</v>
      </c>
      <c r="E10" s="202">
        <v>0</v>
      </c>
      <c r="F10" s="202">
        <v>0</v>
      </c>
      <c r="G10" s="214">
        <v>0</v>
      </c>
      <c r="H10" s="202">
        <v>2</v>
      </c>
      <c r="I10" s="202">
        <v>1</v>
      </c>
      <c r="J10" s="214">
        <v>-50</v>
      </c>
    </row>
    <row r="11" spans="1:14" ht="20.100000000000001" customHeight="1" x14ac:dyDescent="0.25">
      <c r="A11" s="70" t="s">
        <v>347</v>
      </c>
      <c r="B11" s="202">
        <v>0</v>
      </c>
      <c r="C11" s="202">
        <v>1</v>
      </c>
      <c r="D11" s="214">
        <v>0</v>
      </c>
      <c r="E11" s="202">
        <v>0</v>
      </c>
      <c r="F11" s="202">
        <v>0</v>
      </c>
      <c r="G11" s="214">
        <v>0</v>
      </c>
      <c r="H11" s="202">
        <v>0</v>
      </c>
      <c r="I11" s="202">
        <v>1</v>
      </c>
      <c r="J11" s="214">
        <v>0</v>
      </c>
    </row>
    <row r="12" spans="1:14" ht="20.100000000000001" customHeight="1" x14ac:dyDescent="0.25">
      <c r="A12" s="70" t="s">
        <v>10</v>
      </c>
      <c r="B12" s="202">
        <v>1</v>
      </c>
      <c r="C12" s="202">
        <v>0</v>
      </c>
      <c r="D12" s="214">
        <v>-100</v>
      </c>
      <c r="E12" s="202">
        <v>0</v>
      </c>
      <c r="F12" s="202">
        <v>0</v>
      </c>
      <c r="G12" s="214">
        <v>0</v>
      </c>
      <c r="H12" s="202">
        <v>1</v>
      </c>
      <c r="I12" s="202">
        <v>0</v>
      </c>
      <c r="J12" s="214">
        <v>-100</v>
      </c>
    </row>
    <row r="13" spans="1:14" ht="20.100000000000001" customHeight="1" x14ac:dyDescent="0.25">
      <c r="A13" s="70" t="s">
        <v>11</v>
      </c>
      <c r="B13" s="202">
        <v>0</v>
      </c>
      <c r="C13" s="202">
        <v>1</v>
      </c>
      <c r="D13" s="214">
        <v>0</v>
      </c>
      <c r="E13" s="202">
        <v>0</v>
      </c>
      <c r="F13" s="202">
        <v>1</v>
      </c>
      <c r="G13" s="214">
        <v>0</v>
      </c>
      <c r="H13" s="202">
        <v>0</v>
      </c>
      <c r="I13" s="202">
        <v>0</v>
      </c>
      <c r="J13" s="214">
        <v>0</v>
      </c>
    </row>
    <row r="14" spans="1:14" ht="20.100000000000001" customHeight="1" x14ac:dyDescent="0.25">
      <c r="A14" s="70" t="s">
        <v>342</v>
      </c>
      <c r="B14" s="202">
        <v>3</v>
      </c>
      <c r="C14" s="202">
        <v>0</v>
      </c>
      <c r="D14" s="214">
        <v>-100</v>
      </c>
      <c r="E14" s="202">
        <v>1</v>
      </c>
      <c r="F14" s="202">
        <v>0</v>
      </c>
      <c r="G14" s="214">
        <v>-100</v>
      </c>
      <c r="H14" s="202">
        <v>2</v>
      </c>
      <c r="I14" s="202">
        <v>0</v>
      </c>
      <c r="J14" s="214">
        <v>-100</v>
      </c>
    </row>
    <row r="15" spans="1:14" ht="20.100000000000001" customHeight="1" x14ac:dyDescent="0.25">
      <c r="A15" s="70" t="s">
        <v>12</v>
      </c>
      <c r="B15" s="202">
        <v>4</v>
      </c>
      <c r="C15" s="202">
        <v>6</v>
      </c>
      <c r="D15" s="214">
        <v>50</v>
      </c>
      <c r="E15" s="202">
        <v>0</v>
      </c>
      <c r="F15" s="202">
        <v>0</v>
      </c>
      <c r="G15" s="214">
        <v>0</v>
      </c>
      <c r="H15" s="202">
        <v>4</v>
      </c>
      <c r="I15" s="202">
        <v>7</v>
      </c>
      <c r="J15" s="214">
        <v>75</v>
      </c>
    </row>
    <row r="16" spans="1:14" ht="20.100000000000001" customHeight="1" x14ac:dyDescent="0.25">
      <c r="A16" s="70" t="s">
        <v>13</v>
      </c>
      <c r="B16" s="202">
        <v>0</v>
      </c>
      <c r="C16" s="202">
        <v>2</v>
      </c>
      <c r="D16" s="214">
        <v>0</v>
      </c>
      <c r="E16" s="202">
        <v>0</v>
      </c>
      <c r="F16" s="202">
        <v>0</v>
      </c>
      <c r="G16" s="214">
        <v>0</v>
      </c>
      <c r="H16" s="202">
        <v>0</v>
      </c>
      <c r="I16" s="202">
        <v>2</v>
      </c>
      <c r="J16" s="214">
        <v>0</v>
      </c>
    </row>
    <row r="17" spans="1:16" ht="20.100000000000001" customHeight="1" x14ac:dyDescent="0.25">
      <c r="A17" s="70" t="s">
        <v>14</v>
      </c>
      <c r="B17" s="202">
        <v>0</v>
      </c>
      <c r="C17" s="202">
        <v>0</v>
      </c>
      <c r="D17" s="214">
        <v>0</v>
      </c>
      <c r="E17" s="202">
        <v>0</v>
      </c>
      <c r="F17" s="202">
        <v>0</v>
      </c>
      <c r="G17" s="214">
        <v>0</v>
      </c>
      <c r="H17" s="202">
        <v>0</v>
      </c>
      <c r="I17" s="202">
        <v>0</v>
      </c>
      <c r="J17" s="214">
        <v>0</v>
      </c>
    </row>
    <row r="18" spans="1:16" ht="20.100000000000001" customHeight="1" x14ac:dyDescent="0.25">
      <c r="A18" s="70" t="s">
        <v>15</v>
      </c>
      <c r="B18" s="202">
        <v>1</v>
      </c>
      <c r="C18" s="202">
        <v>0</v>
      </c>
      <c r="D18" s="214">
        <v>-100</v>
      </c>
      <c r="E18" s="202">
        <v>0</v>
      </c>
      <c r="F18" s="202">
        <v>0</v>
      </c>
      <c r="G18" s="214">
        <v>0</v>
      </c>
      <c r="H18" s="202">
        <v>1</v>
      </c>
      <c r="I18" s="202">
        <v>0</v>
      </c>
      <c r="J18" s="214">
        <v>-100</v>
      </c>
    </row>
    <row r="19" spans="1:16" ht="20.100000000000001" customHeight="1" x14ac:dyDescent="0.25">
      <c r="A19" s="70" t="s">
        <v>375</v>
      </c>
      <c r="B19" s="202">
        <v>0</v>
      </c>
      <c r="C19" s="202">
        <v>0</v>
      </c>
      <c r="D19" s="214">
        <v>0</v>
      </c>
      <c r="E19" s="202">
        <v>0</v>
      </c>
      <c r="F19" s="202">
        <v>0</v>
      </c>
      <c r="G19" s="214">
        <v>0</v>
      </c>
      <c r="H19" s="202">
        <v>0</v>
      </c>
      <c r="I19" s="202">
        <v>0</v>
      </c>
      <c r="J19" s="214">
        <v>0</v>
      </c>
    </row>
    <row r="20" spans="1:16" ht="20.100000000000001" customHeight="1" x14ac:dyDescent="0.25">
      <c r="A20" s="70" t="s">
        <v>16</v>
      </c>
      <c r="B20" s="202">
        <v>2</v>
      </c>
      <c r="C20" s="202">
        <v>10</v>
      </c>
      <c r="D20" s="214">
        <v>400</v>
      </c>
      <c r="E20" s="202">
        <v>0</v>
      </c>
      <c r="F20" s="202">
        <v>0</v>
      </c>
      <c r="G20" s="214">
        <v>0</v>
      </c>
      <c r="H20" s="202">
        <v>2</v>
      </c>
      <c r="I20" s="202">
        <v>10</v>
      </c>
      <c r="J20" s="214">
        <v>400</v>
      </c>
    </row>
    <row r="21" spans="1:16" ht="20.100000000000001" customHeight="1" x14ac:dyDescent="0.25">
      <c r="A21" s="70" t="s">
        <v>376</v>
      </c>
      <c r="B21" s="202">
        <v>1</v>
      </c>
      <c r="C21" s="202">
        <v>3</v>
      </c>
      <c r="D21" s="214">
        <v>200</v>
      </c>
      <c r="E21" s="202">
        <v>0</v>
      </c>
      <c r="F21" s="202">
        <v>0</v>
      </c>
      <c r="G21" s="214">
        <v>0</v>
      </c>
      <c r="H21" s="202">
        <v>1</v>
      </c>
      <c r="I21" s="202">
        <v>3</v>
      </c>
      <c r="J21" s="214">
        <v>200</v>
      </c>
    </row>
    <row r="22" spans="1:16" ht="20.100000000000001" customHeight="1" x14ac:dyDescent="0.25">
      <c r="A22" s="70" t="s">
        <v>17</v>
      </c>
      <c r="B22" s="202">
        <v>3</v>
      </c>
      <c r="C22" s="202">
        <v>10</v>
      </c>
      <c r="D22" s="215">
        <v>233</v>
      </c>
      <c r="E22" s="202">
        <v>0</v>
      </c>
      <c r="F22" s="202">
        <v>0</v>
      </c>
      <c r="G22" s="214">
        <v>0</v>
      </c>
      <c r="H22" s="202">
        <v>3</v>
      </c>
      <c r="I22" s="202">
        <v>10</v>
      </c>
      <c r="J22" s="214">
        <v>233</v>
      </c>
    </row>
    <row r="23" spans="1:16" ht="20.100000000000001" customHeight="1" x14ac:dyDescent="0.25">
      <c r="A23" s="70" t="s">
        <v>18</v>
      </c>
      <c r="B23" s="202">
        <v>2</v>
      </c>
      <c r="C23" s="202">
        <v>1</v>
      </c>
      <c r="D23" s="214">
        <v>-50</v>
      </c>
      <c r="E23" s="202">
        <v>0</v>
      </c>
      <c r="F23" s="202">
        <v>0</v>
      </c>
      <c r="G23" s="214">
        <v>0</v>
      </c>
      <c r="H23" s="202">
        <v>2</v>
      </c>
      <c r="I23" s="202">
        <v>1</v>
      </c>
      <c r="J23" s="216">
        <v>-50</v>
      </c>
    </row>
    <row r="24" spans="1:16" ht="20.100000000000001" customHeight="1" x14ac:dyDescent="0.25">
      <c r="A24" s="70" t="s">
        <v>19</v>
      </c>
      <c r="B24" s="202">
        <v>2</v>
      </c>
      <c r="C24" s="202">
        <v>4</v>
      </c>
      <c r="D24" s="214">
        <v>100</v>
      </c>
      <c r="E24" s="202">
        <v>0</v>
      </c>
      <c r="F24" s="202">
        <v>0</v>
      </c>
      <c r="G24" s="214">
        <v>0</v>
      </c>
      <c r="H24" s="202">
        <v>2</v>
      </c>
      <c r="I24" s="202">
        <v>4</v>
      </c>
      <c r="J24" s="214">
        <v>100</v>
      </c>
    </row>
    <row r="25" spans="1:16" ht="20.100000000000001" customHeight="1" x14ac:dyDescent="0.25">
      <c r="A25" s="70" t="s">
        <v>20</v>
      </c>
      <c r="B25" s="202">
        <v>2</v>
      </c>
      <c r="C25" s="202">
        <v>0</v>
      </c>
      <c r="D25" s="214">
        <v>-100</v>
      </c>
      <c r="E25" s="202">
        <v>0</v>
      </c>
      <c r="F25" s="202">
        <v>0</v>
      </c>
      <c r="G25" s="214">
        <v>0</v>
      </c>
      <c r="H25" s="202">
        <v>2</v>
      </c>
      <c r="I25" s="202">
        <v>0</v>
      </c>
      <c r="J25" s="214">
        <v>-100</v>
      </c>
    </row>
    <row r="26" spans="1:16" ht="20.100000000000001" customHeight="1" x14ac:dyDescent="0.25">
      <c r="A26" s="70" t="s">
        <v>21</v>
      </c>
      <c r="B26" s="202">
        <v>0</v>
      </c>
      <c r="C26" s="202">
        <v>0</v>
      </c>
      <c r="D26" s="214">
        <v>0</v>
      </c>
      <c r="E26" s="202">
        <v>0</v>
      </c>
      <c r="F26" s="202">
        <v>0</v>
      </c>
      <c r="G26" s="214">
        <v>0</v>
      </c>
      <c r="H26" s="202">
        <v>0</v>
      </c>
      <c r="I26" s="202">
        <v>0</v>
      </c>
      <c r="J26" s="214">
        <v>0</v>
      </c>
    </row>
    <row r="27" spans="1:16" ht="20.100000000000001" customHeight="1" x14ac:dyDescent="0.25">
      <c r="A27" s="70" t="s">
        <v>348</v>
      </c>
      <c r="B27" s="202">
        <v>0</v>
      </c>
      <c r="C27" s="202">
        <v>0</v>
      </c>
      <c r="D27" s="214">
        <v>0</v>
      </c>
      <c r="E27" s="202">
        <v>0</v>
      </c>
      <c r="F27" s="202">
        <v>0</v>
      </c>
      <c r="G27" s="214">
        <v>0</v>
      </c>
      <c r="H27" s="202">
        <v>0</v>
      </c>
      <c r="I27" s="202">
        <v>0</v>
      </c>
      <c r="J27" s="214">
        <v>0</v>
      </c>
    </row>
    <row r="28" spans="1:16" ht="20.100000000000001" customHeight="1" x14ac:dyDescent="0.25">
      <c r="A28" s="70" t="s">
        <v>377</v>
      </c>
      <c r="B28" s="202">
        <v>0</v>
      </c>
      <c r="C28" s="202">
        <v>0</v>
      </c>
      <c r="D28" s="214">
        <v>0</v>
      </c>
      <c r="E28" s="202">
        <v>0</v>
      </c>
      <c r="F28" s="202">
        <v>0</v>
      </c>
      <c r="G28" s="214">
        <v>0</v>
      </c>
      <c r="H28" s="202">
        <v>0</v>
      </c>
      <c r="I28" s="202">
        <v>0</v>
      </c>
      <c r="J28" s="214">
        <v>0</v>
      </c>
      <c r="P28" s="86"/>
    </row>
    <row r="29" spans="1:16" ht="20.100000000000001" customHeight="1" x14ac:dyDescent="0.25">
      <c r="A29" s="70" t="s">
        <v>22</v>
      </c>
      <c r="B29" s="202">
        <v>0</v>
      </c>
      <c r="C29" s="202">
        <v>2</v>
      </c>
      <c r="D29" s="214">
        <v>0</v>
      </c>
      <c r="E29" s="202">
        <v>0</v>
      </c>
      <c r="F29" s="202">
        <v>0</v>
      </c>
      <c r="G29" s="214">
        <v>0</v>
      </c>
      <c r="H29" s="202">
        <v>0</v>
      </c>
      <c r="I29" s="202">
        <v>2</v>
      </c>
      <c r="J29" s="214">
        <v>0</v>
      </c>
    </row>
    <row r="30" spans="1:16" ht="20.100000000000001" customHeight="1" x14ac:dyDescent="0.25">
      <c r="A30" s="70" t="s">
        <v>23</v>
      </c>
      <c r="B30" s="202">
        <v>1</v>
      </c>
      <c r="C30" s="202">
        <v>1</v>
      </c>
      <c r="D30" s="214">
        <v>0</v>
      </c>
      <c r="E30" s="202">
        <v>1</v>
      </c>
      <c r="F30" s="202">
        <v>0</v>
      </c>
      <c r="G30" s="214">
        <v>-100</v>
      </c>
      <c r="H30" s="202">
        <v>0</v>
      </c>
      <c r="I30" s="202">
        <v>1</v>
      </c>
      <c r="J30" s="214">
        <v>0</v>
      </c>
    </row>
    <row r="31" spans="1:16" ht="20.100000000000001" customHeight="1" x14ac:dyDescent="0.25">
      <c r="A31" s="70" t="s">
        <v>24</v>
      </c>
      <c r="B31" s="202">
        <v>0</v>
      </c>
      <c r="C31" s="202">
        <v>2</v>
      </c>
      <c r="D31" s="214">
        <v>0</v>
      </c>
      <c r="E31" s="202">
        <v>0</v>
      </c>
      <c r="F31" s="202">
        <v>0</v>
      </c>
      <c r="G31" s="214">
        <v>0</v>
      </c>
      <c r="H31" s="202">
        <v>0</v>
      </c>
      <c r="I31" s="202">
        <v>2</v>
      </c>
      <c r="J31" s="214">
        <v>0</v>
      </c>
    </row>
    <row r="32" spans="1:16" ht="20.100000000000001" customHeight="1" x14ac:dyDescent="0.25">
      <c r="A32" s="70" t="s">
        <v>25</v>
      </c>
      <c r="B32" s="202">
        <v>2</v>
      </c>
      <c r="C32" s="202">
        <v>1</v>
      </c>
      <c r="D32" s="214">
        <v>-50</v>
      </c>
      <c r="E32" s="202">
        <v>0</v>
      </c>
      <c r="F32" s="202">
        <v>0</v>
      </c>
      <c r="G32" s="214">
        <v>0</v>
      </c>
      <c r="H32" s="202">
        <v>2</v>
      </c>
      <c r="I32" s="202">
        <v>1</v>
      </c>
      <c r="J32" s="214">
        <v>-50</v>
      </c>
    </row>
    <row r="33" spans="1:10" ht="20.100000000000001" customHeight="1" x14ac:dyDescent="0.25">
      <c r="A33" s="70" t="s">
        <v>26</v>
      </c>
      <c r="B33" s="201"/>
      <c r="C33" s="201"/>
      <c r="D33" s="201"/>
      <c r="E33" s="201"/>
      <c r="F33" s="201"/>
      <c r="G33" s="201"/>
      <c r="H33" s="201"/>
      <c r="I33" s="201"/>
      <c r="J33" s="201"/>
    </row>
    <row r="34" spans="1:10" ht="20.100000000000001" customHeight="1" x14ac:dyDescent="0.25">
      <c r="A34" s="76" t="s">
        <v>27</v>
      </c>
      <c r="B34" s="202">
        <v>27</v>
      </c>
      <c r="C34" s="202">
        <v>49</v>
      </c>
      <c r="D34" s="214">
        <v>81</v>
      </c>
      <c r="E34" s="202">
        <v>2</v>
      </c>
      <c r="F34" s="202">
        <v>1</v>
      </c>
      <c r="G34" s="214">
        <v>-50</v>
      </c>
      <c r="H34" s="202">
        <v>26</v>
      </c>
      <c r="I34" s="202">
        <v>49</v>
      </c>
      <c r="J34" s="214">
        <v>88</v>
      </c>
    </row>
    <row r="36" spans="1:10" ht="44.25" customHeight="1" x14ac:dyDescent="0.25">
      <c r="A36" s="122" t="s">
        <v>339</v>
      </c>
      <c r="B36" s="123"/>
      <c r="C36" s="123"/>
      <c r="D36" s="123"/>
      <c r="E36" s="123"/>
      <c r="F36" s="123"/>
      <c r="G36" s="123"/>
      <c r="H36" s="123"/>
      <c r="I36" s="123"/>
      <c r="J36" s="123"/>
    </row>
  </sheetData>
  <mergeCells count="8">
    <mergeCell ref="A36:J36"/>
    <mergeCell ref="A1:J1"/>
    <mergeCell ref="A2:J2"/>
    <mergeCell ref="A4:A6"/>
    <mergeCell ref="B4:J4"/>
    <mergeCell ref="B5:D5"/>
    <mergeCell ref="E5:G5"/>
    <mergeCell ref="H5:J5"/>
  </mergeCells>
  <conditionalFormatting sqref="D31:D32 J7:J22 D23:D28 D7:D21 G7:G32 J24:J29 J32">
    <cfRule type="cellIs" dxfId="7" priority="1" stopIfTrue="1" operator="lessThanOrEqual">
      <formula>0</formula>
    </cfRule>
    <cfRule type="cellIs" dxfId="6" priority="2" stopIfTrue="1" operator="greaterThan">
      <formula>0</formula>
    </cfRule>
  </conditionalFormatting>
  <hyperlinks>
    <hyperlink ref="B8" r:id="rId1" display="../../../../../../../armor/pub/qform/d.php%3fdbname=EDTP&amp;sql= ID IN(%0d%0a select d.ID from dtp.i_dtp d,  dtp.i_dtp_pers p%0d%0a where d.id = p.dtp_link  and d.udln is null and p.udln is null%0d%0a and d.dt between add_months(to_date('01.01.2023 00:00:00','DD.MM.YYYY HH24:MI:SS'),-12)%0d%0a and add_months(to_date('31.03.2023 23:59:59','DD.MM.YYYY HH24:MI:SS'),-12) and P.injur not like '0%25'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05%25')" xr:uid="{00000000-0004-0000-0C00-000000000000}"/>
    <hyperlink ref="C8" r:id="rId2" display="../../../../../../../armor/pub/qform/d.php%3fdbname=EDTP&amp;sql= ID IN(%0d%0a select d.ID from dtp.i_dtp d,  dtp.i_dtp_pers p%0d%0a where d.id = p.dtp_link  and d.udln is null and p.udln is null%0d%0a and d.dt between to_date('01.01.2023 00:00:00','DD.MM.YYYY HH24:MI:SS')%0d%0a and to_date('31.03.2023 23:59:59','DD.MM.YYYY HH24:MI:SS') and P.injur not like '0%25'%0d%0a and d.id in (select  dtp_link from dtp.i_dtp_pers where udln is null and p.infrin is not null and p.age between 0 and 17)   %0d%0a and (case when d.eo_org like '1385%25' then '13'||substr(d.eo_org,5,2) else d.eo_org end) like '1305%25')" xr:uid="{00000000-0004-0000-0C00-000001000000}"/>
    <hyperlink ref="E8" r:id="rId3" display="../../../../../../../armor/pub/qform/d.php%3fdbname=EDTP&amp;sql= ID IN(%0d%0a select d.ID from dtp.i_dtp d,  dtp.i_dtp_pers p%0d%0a where d.id = p.dtp_link  and d.udln is null and p.udln is null%0d%0a and d.dt between add_months(to_date('01.01.2023 00:00:00','DD.MM.YYYY HH24:MI:SS'),-12)%0d%0a and add_months(to_date('31.03.2023 23:59:59','DD.MM.YYYY HH24:MI:SS'),-12)%0d%0a and p.injur like '1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05%25')" xr:uid="{00000000-0004-0000-0C00-000002000000}"/>
    <hyperlink ref="F8" r:id="rId4" display="../../../../../../../armor/pub/qform/d.php%3fdbname=EDTP&amp;sql= ID IN(%0d%0a select d.ID from dtp.i_dtp d,  dtp.i_dtp_pers p%0d%0a where d.id = p.dtp_link  and d.udln is null and p.udln is null%0d%0a and d.dt between to_date('01.01.2023 00:00:00','DD.MM.YYYY HH24:MI:SS')%0d%0a and to_date('31.03.2023 23:59:59','DD.MM.YYYY HH24:MI:SS')%0d%0a and p.injur like '1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05%25')" xr:uid="{00000000-0004-0000-0C00-000003000000}"/>
    <hyperlink ref="H8" r:id="rId5" display="../../../../../../../armor/pub/qform/d.php%3fdbname=EDTP&amp;sql=ID IN(%0d%0a select d.ID from dtp.i_dtp d,  dtp.i_dtp_pers p%0d%0a where d.id = p.dtp_link  and d.udln is null and p.udln is null%0d%0a and d.dt between add_months(to_date('01.01.2023 00:00:00','DD.MM.YYYY HH24:MI:SS'),-12)%0d%0a and add_months(to_date('31.03.2023 23:59:59','DD.MM.YYYY HH24:MI:SS'),-12) and p.injur like '2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05%25')" xr:uid="{00000000-0004-0000-0C00-000004000000}"/>
    <hyperlink ref="I8" r:id="rId6" display="../../../../../../../armor/pub/qform/d.php%3fdbname=EDTP&amp;sql=ID IN(%0d%0a select d.ID from dtp.i_dtp d,  dtp.i_dtp_pers p%0d%0a where d.id = p.dtp_link  and d.udln is null and p.udln is null%0d%0a and d.dt between to_date('01.01.2023 00:00:00','DD.MM.YYYY HH24:MI:SS')%0d%0a and to_date('31.03.2023 23:59:59','DD.MM.YYYY HH24:MI:SS') and p.injur like '2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05%25')" xr:uid="{00000000-0004-0000-0C00-000005000000}"/>
    <hyperlink ref="B9" r:id="rId7" display="../../../../../../../armor/pub/qform/d.php%3fdbname=EDTP&amp;sql= ID IN(%0d%0a select d.ID from dtp.i_dtp d,  dtp.i_dtp_pers p%0d%0a where d.id = p.dtp_link  and d.udln is null and p.udln is null%0d%0a and d.dt between add_months(to_date('01.01.2023 00:00:00','DD.MM.YYYY HH24:MI:SS'),-12)%0d%0a and add_months(to_date('31.03.2023 23:59:59','DD.MM.YYYY HH24:MI:SS'),-12) and P.injur not like '0%25'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07%25')" xr:uid="{00000000-0004-0000-0C00-000006000000}"/>
    <hyperlink ref="C9" r:id="rId8" display="../../../../../../../armor/pub/qform/d.php%3fdbname=EDTP&amp;sql= ID IN(%0d%0a select d.ID from dtp.i_dtp d,  dtp.i_dtp_pers p%0d%0a where d.id = p.dtp_link  and d.udln is null and p.udln is null%0d%0a and d.dt between to_date('01.01.2023 00:00:00','DD.MM.YYYY HH24:MI:SS')%0d%0a and to_date('31.03.2023 23:59:59','DD.MM.YYYY HH24:MI:SS') and P.injur not like '0%25'%0d%0a and d.id in (select  dtp_link from dtp.i_dtp_pers where udln is null and p.infrin is not null and p.age between 0 and 17)   %0d%0a and (case when d.eo_org like '1385%25' then '13'||substr(d.eo_org,5,2) else d.eo_org end) like '1307%25')" xr:uid="{00000000-0004-0000-0C00-000007000000}"/>
    <hyperlink ref="E9" r:id="rId9" display="../../../../../../../armor/pub/qform/d.php%3fdbname=EDTP&amp;sql= ID IN(%0d%0a select d.ID from dtp.i_dtp d,  dtp.i_dtp_pers p%0d%0a where d.id = p.dtp_link  and d.udln is null and p.udln is null%0d%0a and d.dt between add_months(to_date('01.01.2023 00:00:00','DD.MM.YYYY HH24:MI:SS'),-12)%0d%0a and add_months(to_date('31.03.2023 23:59:59','DD.MM.YYYY HH24:MI:SS'),-12)%0d%0a and p.injur like '1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07%25')" xr:uid="{00000000-0004-0000-0C00-000008000000}"/>
    <hyperlink ref="F9" r:id="rId10" display="../../../../../../../armor/pub/qform/d.php%3fdbname=EDTP&amp;sql= ID IN(%0d%0a select d.ID from dtp.i_dtp d,  dtp.i_dtp_pers p%0d%0a where d.id = p.dtp_link  and d.udln is null and p.udln is null%0d%0a and d.dt between to_date('01.01.2023 00:00:00','DD.MM.YYYY HH24:MI:SS')%0d%0a and to_date('31.03.2023 23:59:59','DD.MM.YYYY HH24:MI:SS')%0d%0a and p.injur like '1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07%25')" xr:uid="{00000000-0004-0000-0C00-000009000000}"/>
    <hyperlink ref="H9" r:id="rId11" display="../../../../../../../armor/pub/qform/d.php%3fdbname=EDTP&amp;sql=ID IN(%0d%0a select d.ID from dtp.i_dtp d,  dtp.i_dtp_pers p%0d%0a where d.id = p.dtp_link  and d.udln is null and p.udln is null%0d%0a and d.dt between add_months(to_date('01.01.2023 00:00:00','DD.MM.YYYY HH24:MI:SS'),-12)%0d%0a and add_months(to_date('31.03.2023 23:59:59','DD.MM.YYYY HH24:MI:SS'),-12) and p.injur like '2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07%25')" xr:uid="{00000000-0004-0000-0C00-00000A000000}"/>
    <hyperlink ref="I9" r:id="rId12" display="../../../../../../../armor/pub/qform/d.php%3fdbname=EDTP&amp;sql=ID IN(%0d%0a select d.ID from dtp.i_dtp d,  dtp.i_dtp_pers p%0d%0a where d.id = p.dtp_link  and d.udln is null and p.udln is null%0d%0a and d.dt between to_date('01.01.2023 00:00:00','DD.MM.YYYY HH24:MI:SS')%0d%0a and to_date('31.03.2023 23:59:59','DD.MM.YYYY HH24:MI:SS') and p.injur like '2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07%25')" xr:uid="{00000000-0004-0000-0C00-00000B000000}"/>
    <hyperlink ref="B10" r:id="rId13" display="../../../../../../../armor/pub/qform/d.php%3fdbname=EDTP&amp;sql= ID IN(%0d%0a select d.ID from dtp.i_dtp d,  dtp.i_dtp_pers p%0d%0a where d.id = p.dtp_link  and d.udln is null and p.udln is null%0d%0a and d.dt between add_months(to_date('01.01.2023 00:00:00','DD.MM.YYYY HH24:MI:SS'),-12)%0d%0a and add_months(to_date('31.03.2023 23:59:59','DD.MM.YYYY HH24:MI:SS'),-12) and P.injur not like '0%25'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12%25')" xr:uid="{00000000-0004-0000-0C00-00000C000000}"/>
    <hyperlink ref="C10" r:id="rId14" display="../../../../../../../armor/pub/qform/d.php%3fdbname=EDTP&amp;sql= ID IN(%0d%0a select d.ID from dtp.i_dtp d,  dtp.i_dtp_pers p%0d%0a where d.id = p.dtp_link  and d.udln is null and p.udln is null%0d%0a and d.dt between to_date('01.01.2023 00:00:00','DD.MM.YYYY HH24:MI:SS')%0d%0a and to_date('31.03.2023 23:59:59','DD.MM.YYYY HH24:MI:SS') and P.injur not like '0%25'%0d%0a and d.id in (select  dtp_link from dtp.i_dtp_pers where udln is null and p.infrin is not null and p.age between 0 and 17)   %0d%0a and (case when d.eo_org like '1385%25' then '13'||substr(d.eo_org,5,2) else d.eo_org end) like '1312%25')" xr:uid="{00000000-0004-0000-0C00-00000D000000}"/>
    <hyperlink ref="E10" r:id="rId15" display="../../../../../../../armor/pub/qform/d.php%3fdbname=EDTP&amp;sql= ID IN(%0d%0a select d.ID from dtp.i_dtp d,  dtp.i_dtp_pers p%0d%0a where d.id = p.dtp_link  and d.udln is null and p.udln is null%0d%0a and d.dt between add_months(to_date('01.01.2023 00:00:00','DD.MM.YYYY HH24:MI:SS'),-12)%0d%0a and add_months(to_date('31.03.2023 23:59:59','DD.MM.YYYY HH24:MI:SS'),-12)%0d%0a and p.injur like '1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12%25')" xr:uid="{00000000-0004-0000-0C00-00000E000000}"/>
    <hyperlink ref="F10" r:id="rId16" display="../../../../../../../armor/pub/qform/d.php%3fdbname=EDTP&amp;sql= ID IN(%0d%0a select d.ID from dtp.i_dtp d,  dtp.i_dtp_pers p%0d%0a where d.id = p.dtp_link  and d.udln is null and p.udln is null%0d%0a and d.dt between to_date('01.01.2023 00:00:00','DD.MM.YYYY HH24:MI:SS')%0d%0a and to_date('31.03.2023 23:59:59','DD.MM.YYYY HH24:MI:SS')%0d%0a and p.injur like '1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12%25')" xr:uid="{00000000-0004-0000-0C00-00000F000000}"/>
    <hyperlink ref="H10" r:id="rId17" display="../../../../../../../armor/pub/qform/d.php%3fdbname=EDTP&amp;sql=ID IN(%0d%0a select d.ID from dtp.i_dtp d,  dtp.i_dtp_pers p%0d%0a where d.id = p.dtp_link  and d.udln is null and p.udln is null%0d%0a and d.dt between add_months(to_date('01.01.2023 00:00:00','DD.MM.YYYY HH24:MI:SS'),-12)%0d%0a and add_months(to_date('31.03.2023 23:59:59','DD.MM.YYYY HH24:MI:SS'),-12) and p.injur like '2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12%25')" xr:uid="{00000000-0004-0000-0C00-000010000000}"/>
    <hyperlink ref="I10" r:id="rId18" display="../../../../../../../armor/pub/qform/d.php%3fdbname=EDTP&amp;sql=ID IN(%0d%0a select d.ID from dtp.i_dtp d,  dtp.i_dtp_pers p%0d%0a where d.id = p.dtp_link  and d.udln is null and p.udln is null%0d%0a and d.dt between to_date('01.01.2023 00:00:00','DD.MM.YYYY HH24:MI:SS')%0d%0a and to_date('31.03.2023 23:59:59','DD.MM.YYYY HH24:MI:SS') and p.injur like '2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12%25')" xr:uid="{00000000-0004-0000-0C00-000011000000}"/>
    <hyperlink ref="B11" r:id="rId19" display="../../../../../../../armor/pub/qform/d.php%3fdbname=EDTP&amp;sql= ID IN(%0d%0a select d.ID from dtp.i_dtp d,  dtp.i_dtp_pers p%0d%0a where d.id = p.dtp_link  and d.udln is null and p.udln is null%0d%0a and d.dt between add_months(to_date('01.01.2023 00:00:00','DD.MM.YYYY HH24:MI:SS'),-12)%0d%0a and add_months(to_date('31.03.2023 23:59:59','DD.MM.YYYY HH24:MI:SS'),-12) and P.injur not like '0%25'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14%25')" xr:uid="{00000000-0004-0000-0C00-000012000000}"/>
    <hyperlink ref="C11" r:id="rId20" display="../../../../../../../armor/pub/qform/d.php%3fdbname=EDTP&amp;sql= ID IN(%0d%0a select d.ID from dtp.i_dtp d,  dtp.i_dtp_pers p%0d%0a where d.id = p.dtp_link  and d.udln is null and p.udln is null%0d%0a and d.dt between to_date('01.01.2023 00:00:00','DD.MM.YYYY HH24:MI:SS')%0d%0a and to_date('31.03.2023 23:59:59','DD.MM.YYYY HH24:MI:SS') and P.injur not like '0%25'%0d%0a and d.id in (select  dtp_link from dtp.i_dtp_pers where udln is null and p.infrin is not null and p.age between 0 and 17)   %0d%0a and (case when d.eo_org like '1385%25' then '13'||substr(d.eo_org,5,2) else d.eo_org end) like '1314%25')" xr:uid="{00000000-0004-0000-0C00-000013000000}"/>
    <hyperlink ref="E11" r:id="rId21" display="../../../../../../../armor/pub/qform/d.php%3fdbname=EDTP&amp;sql= ID IN(%0d%0a select d.ID from dtp.i_dtp d,  dtp.i_dtp_pers p%0d%0a where d.id = p.dtp_link  and d.udln is null and p.udln is null%0d%0a and d.dt between add_months(to_date('01.01.2023 00:00:00','DD.MM.YYYY HH24:MI:SS'),-12)%0d%0a and add_months(to_date('31.03.2023 23:59:59','DD.MM.YYYY HH24:MI:SS'),-12)%0d%0a and p.injur like '1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14%25')" xr:uid="{00000000-0004-0000-0C00-000014000000}"/>
    <hyperlink ref="F11" r:id="rId22" display="../../../../../../../armor/pub/qform/d.php%3fdbname=EDTP&amp;sql= ID IN(%0d%0a select d.ID from dtp.i_dtp d,  dtp.i_dtp_pers p%0d%0a where d.id = p.dtp_link  and d.udln is null and p.udln is null%0d%0a and d.dt between to_date('01.01.2023 00:00:00','DD.MM.YYYY HH24:MI:SS')%0d%0a and to_date('31.03.2023 23:59:59','DD.MM.YYYY HH24:MI:SS')%0d%0a and p.injur like '1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14%25')" xr:uid="{00000000-0004-0000-0C00-000015000000}"/>
    <hyperlink ref="H11" r:id="rId23" display="../../../../../../../armor/pub/qform/d.php%3fdbname=EDTP&amp;sql=ID IN(%0d%0a select d.ID from dtp.i_dtp d,  dtp.i_dtp_pers p%0d%0a where d.id = p.dtp_link  and d.udln is null and p.udln is null%0d%0a and d.dt between add_months(to_date('01.01.2023 00:00:00','DD.MM.YYYY HH24:MI:SS'),-12)%0d%0a and add_months(to_date('31.03.2023 23:59:59','DD.MM.YYYY HH24:MI:SS'),-12) and p.injur like '2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14%25')" xr:uid="{00000000-0004-0000-0C00-000016000000}"/>
    <hyperlink ref="I11" r:id="rId24" display="../../../../../../../armor/pub/qform/d.php%3fdbname=EDTP&amp;sql=ID IN(%0d%0a select d.ID from dtp.i_dtp d,  dtp.i_dtp_pers p%0d%0a where d.id = p.dtp_link  and d.udln is null and p.udln is null%0d%0a and d.dt between to_date('01.01.2023 00:00:00','DD.MM.YYYY HH24:MI:SS')%0d%0a and to_date('31.03.2023 23:59:59','DD.MM.YYYY HH24:MI:SS') and p.injur like '2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14%25')" xr:uid="{00000000-0004-0000-0C00-000017000000}"/>
    <hyperlink ref="B12" r:id="rId25" display="../../../../../../../armor/pub/qform/d.php%3fdbname=EDTP&amp;sql= ID IN(%0d%0a select d.ID from dtp.i_dtp d,  dtp.i_dtp_pers p%0d%0a where d.id = p.dtp_link  and d.udln is null and p.udln is null%0d%0a and d.dt between add_months(to_date('01.01.2023 00:00:00','DD.MM.YYYY HH24:MI:SS'),-12)%0d%0a and add_months(to_date('31.03.2023 23:59:59','DD.MM.YYYY HH24:MI:SS'),-12) and P.injur not like '0%25'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18%25')" xr:uid="{00000000-0004-0000-0C00-000018000000}"/>
    <hyperlink ref="C12" r:id="rId26" display="../../../../../../../armor/pub/qform/d.php%3fdbname=EDTP&amp;sql= ID IN(%0d%0a select d.ID from dtp.i_dtp d,  dtp.i_dtp_pers p%0d%0a where d.id = p.dtp_link  and d.udln is null and p.udln is null%0d%0a and d.dt between to_date('01.01.2023 00:00:00','DD.MM.YYYY HH24:MI:SS')%0d%0a and to_date('31.03.2023 23:59:59','DD.MM.YYYY HH24:MI:SS') and P.injur not like '0%25'%0d%0a and d.id in (select  dtp_link from dtp.i_dtp_pers where udln is null and p.infrin is not null and p.age between 0 and 17)   %0d%0a and (case when d.eo_org like '1385%25' then '13'||substr(d.eo_org,5,2) else d.eo_org end) like '1318%25')" xr:uid="{00000000-0004-0000-0C00-000019000000}"/>
    <hyperlink ref="E12" r:id="rId27" display="../../../../../../../armor/pub/qform/d.php%3fdbname=EDTP&amp;sql= ID IN(%0d%0a select d.ID from dtp.i_dtp d,  dtp.i_dtp_pers p%0d%0a where d.id = p.dtp_link  and d.udln is null and p.udln is null%0d%0a and d.dt between add_months(to_date('01.01.2023 00:00:00','DD.MM.YYYY HH24:MI:SS'),-12)%0d%0a and add_months(to_date('31.03.2023 23:59:59','DD.MM.YYYY HH24:MI:SS'),-12)%0d%0a and p.injur like '1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18%25')" xr:uid="{00000000-0004-0000-0C00-00001A000000}"/>
    <hyperlink ref="F12" r:id="rId28" display="../../../../../../../armor/pub/qform/d.php%3fdbname=EDTP&amp;sql= ID IN(%0d%0a select d.ID from dtp.i_dtp d,  dtp.i_dtp_pers p%0d%0a where d.id = p.dtp_link  and d.udln is null and p.udln is null%0d%0a and d.dt between to_date('01.01.2023 00:00:00','DD.MM.YYYY HH24:MI:SS')%0d%0a and to_date('31.03.2023 23:59:59','DD.MM.YYYY HH24:MI:SS')%0d%0a and p.injur like '1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18%25')" xr:uid="{00000000-0004-0000-0C00-00001B000000}"/>
    <hyperlink ref="H12" r:id="rId29" display="../../../../../../../armor/pub/qform/d.php%3fdbname=EDTP&amp;sql=ID IN(%0d%0a select d.ID from dtp.i_dtp d,  dtp.i_dtp_pers p%0d%0a where d.id = p.dtp_link  and d.udln is null and p.udln is null%0d%0a and d.dt between add_months(to_date('01.01.2023 00:00:00','DD.MM.YYYY HH24:MI:SS'),-12)%0d%0a and add_months(to_date('31.03.2023 23:59:59','DD.MM.YYYY HH24:MI:SS'),-12) and p.injur like '2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18%25')" xr:uid="{00000000-0004-0000-0C00-00001C000000}"/>
    <hyperlink ref="I12" r:id="rId30" display="../../../../../../../armor/pub/qform/d.php%3fdbname=EDTP&amp;sql=ID IN(%0d%0a select d.ID from dtp.i_dtp d,  dtp.i_dtp_pers p%0d%0a where d.id = p.dtp_link  and d.udln is null and p.udln is null%0d%0a and d.dt between to_date('01.01.2023 00:00:00','DD.MM.YYYY HH24:MI:SS')%0d%0a and to_date('31.03.2023 23:59:59','DD.MM.YYYY HH24:MI:SS') and p.injur like '2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18%25')" xr:uid="{00000000-0004-0000-0C00-00001D000000}"/>
    <hyperlink ref="B13" r:id="rId31" display="../../../../../../../armor/pub/qform/d.php%3fdbname=EDTP&amp;sql= ID IN(%0d%0a select d.ID from dtp.i_dtp d,  dtp.i_dtp_pers p%0d%0a where d.id = p.dtp_link  and d.udln is null and p.udln is null%0d%0a and d.dt between add_months(to_date('01.01.2023 00:00:00','DD.MM.YYYY HH24:MI:SS'),-12)%0d%0a and add_months(to_date('31.03.2023 23:59:59','DD.MM.YYYY HH24:MI:SS'),-12) and P.injur not like '0%25'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21%25')" xr:uid="{00000000-0004-0000-0C00-00001E000000}"/>
    <hyperlink ref="C13" r:id="rId32" display="../../../../../../../armor/pub/qform/d.php%3fdbname=EDTP&amp;sql= ID IN(%0d%0a select d.ID from dtp.i_dtp d,  dtp.i_dtp_pers p%0d%0a where d.id = p.dtp_link  and d.udln is null and p.udln is null%0d%0a and d.dt between to_date('01.01.2023 00:00:00','DD.MM.YYYY HH24:MI:SS')%0d%0a and to_date('31.03.2023 23:59:59','DD.MM.YYYY HH24:MI:SS') and P.injur not like '0%25'%0d%0a and d.id in (select  dtp_link from dtp.i_dtp_pers where udln is null and p.infrin is not null and p.age between 0 and 17)   %0d%0a and (case when d.eo_org like '1385%25' then '13'||substr(d.eo_org,5,2) else d.eo_org end) like '1321%25')" xr:uid="{00000000-0004-0000-0C00-00001F000000}"/>
    <hyperlink ref="E13" r:id="rId33" display="../../../../../../../armor/pub/qform/d.php%3fdbname=EDTP&amp;sql= ID IN(%0d%0a select d.ID from dtp.i_dtp d,  dtp.i_dtp_pers p%0d%0a where d.id = p.dtp_link  and d.udln is null and p.udln is null%0d%0a and d.dt between add_months(to_date('01.01.2023 00:00:00','DD.MM.YYYY HH24:MI:SS'),-12)%0d%0a and add_months(to_date('31.03.2023 23:59:59','DD.MM.YYYY HH24:MI:SS'),-12)%0d%0a and p.injur like '1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21%25')" xr:uid="{00000000-0004-0000-0C00-000020000000}"/>
    <hyperlink ref="F13" r:id="rId34" display="../../../../../../../armor/pub/qform/d.php%3fdbname=EDTP&amp;sql= ID IN(%0d%0a select d.ID from dtp.i_dtp d,  dtp.i_dtp_pers p%0d%0a where d.id = p.dtp_link  and d.udln is null and p.udln is null%0d%0a and d.dt between to_date('01.01.2023 00:00:00','DD.MM.YYYY HH24:MI:SS')%0d%0a and to_date('31.03.2023 23:59:59','DD.MM.YYYY HH24:MI:SS')%0d%0a and p.injur like '1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21%25')" xr:uid="{00000000-0004-0000-0C00-000021000000}"/>
    <hyperlink ref="H13" r:id="rId35" display="../../../../../../../armor/pub/qform/d.php%3fdbname=EDTP&amp;sql=ID IN(%0d%0a select d.ID from dtp.i_dtp d,  dtp.i_dtp_pers p%0d%0a where d.id = p.dtp_link  and d.udln is null and p.udln is null%0d%0a and d.dt between add_months(to_date('01.01.2023 00:00:00','DD.MM.YYYY HH24:MI:SS'),-12)%0d%0a and add_months(to_date('31.03.2023 23:59:59','DD.MM.YYYY HH24:MI:SS'),-12) and p.injur like '2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21%25')" xr:uid="{00000000-0004-0000-0C00-000022000000}"/>
    <hyperlink ref="I13" r:id="rId36" display="../../../../../../../armor/pub/qform/d.php%3fdbname=EDTP&amp;sql=ID IN(%0d%0a select d.ID from dtp.i_dtp d,  dtp.i_dtp_pers p%0d%0a where d.id = p.dtp_link  and d.udln is null and p.udln is null%0d%0a and d.dt between to_date('01.01.2023 00:00:00','DD.MM.YYYY HH24:MI:SS')%0d%0a and to_date('31.03.2023 23:59:59','DD.MM.YYYY HH24:MI:SS') and p.injur like '2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21%25')" xr:uid="{00000000-0004-0000-0C00-000023000000}"/>
    <hyperlink ref="B14" r:id="rId37" display="../../../../../../../armor/pub/qform/d.php%3fdbname=EDTP&amp;sql= ID IN(%0d%0a select d.ID from dtp.i_dtp d,  dtp.i_dtp_pers p%0d%0a where d.id = p.dtp_link  and d.udln is null and p.udln is null%0d%0a and d.dt between add_months(to_date('01.01.2023 00:00:00','DD.MM.YYYY HH24:MI:SS'),-12)%0d%0a and add_months(to_date('31.03.2023 23:59:59','DD.MM.YYYY HH24:MI:SS'),-12) and P.injur not like '0%25'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23%25')" xr:uid="{00000000-0004-0000-0C00-000024000000}"/>
    <hyperlink ref="C14" r:id="rId38" display="../../../../../../../armor/pub/qform/d.php%3fdbname=EDTP&amp;sql= ID IN(%0d%0a select d.ID from dtp.i_dtp d,  dtp.i_dtp_pers p%0d%0a where d.id = p.dtp_link  and d.udln is null and p.udln is null%0d%0a and d.dt between to_date('01.01.2023 00:00:00','DD.MM.YYYY HH24:MI:SS')%0d%0a and to_date('31.03.2023 23:59:59','DD.MM.YYYY HH24:MI:SS') and P.injur not like '0%25'%0d%0a and d.id in (select  dtp_link from dtp.i_dtp_pers where udln is null and p.infrin is not null and p.age between 0 and 17)   %0d%0a and (case when d.eo_org like '1385%25' then '13'||substr(d.eo_org,5,2) else d.eo_org end) like '1323%25')" xr:uid="{00000000-0004-0000-0C00-000025000000}"/>
    <hyperlink ref="E14" r:id="rId39" display="../../../../../../../armor/pub/qform/d.php%3fdbname=EDTP&amp;sql= ID IN(%0d%0a select d.ID from dtp.i_dtp d,  dtp.i_dtp_pers p%0d%0a where d.id = p.dtp_link  and d.udln is null and p.udln is null%0d%0a and d.dt between add_months(to_date('01.01.2023 00:00:00','DD.MM.YYYY HH24:MI:SS'),-12)%0d%0a and add_months(to_date('31.03.2023 23:59:59','DD.MM.YYYY HH24:MI:SS'),-12)%0d%0a and p.injur like '1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23%25')" xr:uid="{00000000-0004-0000-0C00-000026000000}"/>
    <hyperlink ref="F14" r:id="rId40" display="../../../../../../../armor/pub/qform/d.php%3fdbname=EDTP&amp;sql= ID IN(%0d%0a select d.ID from dtp.i_dtp d,  dtp.i_dtp_pers p%0d%0a where d.id = p.dtp_link  and d.udln is null and p.udln is null%0d%0a and d.dt between to_date('01.01.2023 00:00:00','DD.MM.YYYY HH24:MI:SS')%0d%0a and to_date('31.03.2023 23:59:59','DD.MM.YYYY HH24:MI:SS')%0d%0a and p.injur like '1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23%25')" xr:uid="{00000000-0004-0000-0C00-000027000000}"/>
    <hyperlink ref="H14" r:id="rId41" display="../../../../../../../armor/pub/qform/d.php%3fdbname=EDTP&amp;sql=ID IN(%0d%0a select d.ID from dtp.i_dtp d,  dtp.i_dtp_pers p%0d%0a where d.id = p.dtp_link  and d.udln is null and p.udln is null%0d%0a and d.dt between add_months(to_date('01.01.2023 00:00:00','DD.MM.YYYY HH24:MI:SS'),-12)%0d%0a and add_months(to_date('31.03.2023 23:59:59','DD.MM.YYYY HH24:MI:SS'),-12) and p.injur like '2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23%25')" xr:uid="{00000000-0004-0000-0C00-000028000000}"/>
    <hyperlink ref="I14" r:id="rId42" display="../../../../../../../armor/pub/qform/d.php%3fdbname=EDTP&amp;sql=ID IN(%0d%0a select d.ID from dtp.i_dtp d,  dtp.i_dtp_pers p%0d%0a where d.id = p.dtp_link  and d.udln is null and p.udln is null%0d%0a and d.dt between to_date('01.01.2023 00:00:00','DD.MM.YYYY HH24:MI:SS')%0d%0a and to_date('31.03.2023 23:59:59','DD.MM.YYYY HH24:MI:SS') and p.injur like '2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23%25')" xr:uid="{00000000-0004-0000-0C00-000029000000}"/>
    <hyperlink ref="B15" r:id="rId43" display="../../../../../../../armor/pub/qform/d.php%3fdbname=EDTP&amp;sql= ID IN(%0d%0a select d.ID from dtp.i_dtp d,  dtp.i_dtp_pers p%0d%0a where d.id = p.dtp_link  and d.udln is null and p.udln is null%0d%0a and d.dt between add_months(to_date('01.01.2023 00:00:00','DD.MM.YYYY HH24:MI:SS'),-12)%0d%0a and add_months(to_date('31.03.2023 23:59:59','DD.MM.YYYY HH24:MI:SS'),-12) and P.injur not like '0%25'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26%25')" xr:uid="{00000000-0004-0000-0C00-00002A000000}"/>
    <hyperlink ref="C15" r:id="rId44" display="../../../../../../../armor/pub/qform/d.php%3fdbname=EDTP&amp;sql= ID IN(%0d%0a select d.ID from dtp.i_dtp d,  dtp.i_dtp_pers p%0d%0a where d.id = p.dtp_link  and d.udln is null and p.udln is null%0d%0a and d.dt between to_date('01.01.2023 00:00:00','DD.MM.YYYY HH24:MI:SS')%0d%0a and to_date('31.03.2023 23:59:59','DD.MM.YYYY HH24:MI:SS') and P.injur not like '0%25'%0d%0a and d.id in (select  dtp_link from dtp.i_dtp_pers where udln is null and p.infrin is not null and p.age between 0 and 17)   %0d%0a and (case when d.eo_org like '1385%25' then '13'||substr(d.eo_org,5,2) else d.eo_org end) like '1326%25')" xr:uid="{00000000-0004-0000-0C00-00002B000000}"/>
    <hyperlink ref="E15" r:id="rId45" display="../../../../../../../armor/pub/qform/d.php%3fdbname=EDTP&amp;sql= ID IN(%0d%0a select d.ID from dtp.i_dtp d,  dtp.i_dtp_pers p%0d%0a where d.id = p.dtp_link  and d.udln is null and p.udln is null%0d%0a and d.dt between add_months(to_date('01.01.2023 00:00:00','DD.MM.YYYY HH24:MI:SS'),-12)%0d%0a and add_months(to_date('31.03.2023 23:59:59','DD.MM.YYYY HH24:MI:SS'),-12)%0d%0a and p.injur like '1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26%25')" xr:uid="{00000000-0004-0000-0C00-00002C000000}"/>
    <hyperlink ref="F15" r:id="rId46" display="../../../../../../../armor/pub/qform/d.php%3fdbname=EDTP&amp;sql= ID IN(%0d%0a select d.ID from dtp.i_dtp d,  dtp.i_dtp_pers p%0d%0a where d.id = p.dtp_link  and d.udln is null and p.udln is null%0d%0a and d.dt between to_date('01.01.2023 00:00:00','DD.MM.YYYY HH24:MI:SS')%0d%0a and to_date('31.03.2023 23:59:59','DD.MM.YYYY HH24:MI:SS')%0d%0a and p.injur like '1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26%25')" xr:uid="{00000000-0004-0000-0C00-00002D000000}"/>
    <hyperlink ref="H15" r:id="rId47" display="../../../../../../../armor/pub/qform/d.php%3fdbname=EDTP&amp;sql=ID IN(%0d%0a select d.ID from dtp.i_dtp d,  dtp.i_dtp_pers p%0d%0a where d.id = p.dtp_link  and d.udln is null and p.udln is null%0d%0a and d.dt between add_months(to_date('01.01.2023 00:00:00','DD.MM.YYYY HH24:MI:SS'),-12)%0d%0a and add_months(to_date('31.03.2023 23:59:59','DD.MM.YYYY HH24:MI:SS'),-12) and p.injur like '2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26%25')" xr:uid="{00000000-0004-0000-0C00-00002E000000}"/>
    <hyperlink ref="I15" r:id="rId48" display="../../../../../../../armor/pub/qform/d.php%3fdbname=EDTP&amp;sql=ID IN(%0d%0a select d.ID from dtp.i_dtp d,  dtp.i_dtp_pers p%0d%0a where d.id = p.dtp_link  and d.udln is null and p.udln is null%0d%0a and d.dt between to_date('01.01.2023 00:00:00','DD.MM.YYYY HH24:MI:SS')%0d%0a and to_date('31.03.2023 23:59:59','DD.MM.YYYY HH24:MI:SS') and p.injur like '2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26%25')" xr:uid="{00000000-0004-0000-0C00-00002F000000}"/>
    <hyperlink ref="B16" r:id="rId49" display="../../../../../../../armor/pub/qform/d.php%3fdbname=EDTP&amp;sql= ID IN(%0d%0a select d.ID from dtp.i_dtp d,  dtp.i_dtp_pers p%0d%0a where d.id = p.dtp_link  and d.udln is null and p.udln is null%0d%0a and d.dt between add_months(to_date('01.01.2023 00:00:00','DD.MM.YYYY HH24:MI:SS'),-12)%0d%0a and add_months(to_date('31.03.2023 23:59:59','DD.MM.YYYY HH24:MI:SS'),-12) and P.injur not like '0%25'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32%25')" xr:uid="{00000000-0004-0000-0C00-000030000000}"/>
    <hyperlink ref="C16" r:id="rId50" display="../../../../../../../armor/pub/qform/d.php%3fdbname=EDTP&amp;sql= ID IN(%0d%0a select d.ID from dtp.i_dtp d,  dtp.i_dtp_pers p%0d%0a where d.id = p.dtp_link  and d.udln is null and p.udln is null%0d%0a and d.dt between to_date('01.01.2023 00:00:00','DD.MM.YYYY HH24:MI:SS')%0d%0a and to_date('31.03.2023 23:59:59','DD.MM.YYYY HH24:MI:SS') and P.injur not like '0%25'%0d%0a and d.id in (select  dtp_link from dtp.i_dtp_pers where udln is null and p.infrin is not null and p.age between 0 and 17)   %0d%0a and (case when d.eo_org like '1385%25' then '13'||substr(d.eo_org,5,2) else d.eo_org end) like '1332%25')" xr:uid="{00000000-0004-0000-0C00-000031000000}"/>
    <hyperlink ref="E16" r:id="rId51" display="../../../../../../../armor/pub/qform/d.php%3fdbname=EDTP&amp;sql= ID IN(%0d%0a select d.ID from dtp.i_dtp d,  dtp.i_dtp_pers p%0d%0a where d.id = p.dtp_link  and d.udln is null and p.udln is null%0d%0a and d.dt between add_months(to_date('01.01.2023 00:00:00','DD.MM.YYYY HH24:MI:SS'),-12)%0d%0a and add_months(to_date('31.03.2023 23:59:59','DD.MM.YYYY HH24:MI:SS'),-12)%0d%0a and p.injur like '1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32%25')" xr:uid="{00000000-0004-0000-0C00-000032000000}"/>
    <hyperlink ref="F16" r:id="rId52" display="../../../../../../../armor/pub/qform/d.php%3fdbname=EDTP&amp;sql= ID IN(%0d%0a select d.ID from dtp.i_dtp d,  dtp.i_dtp_pers p%0d%0a where d.id = p.dtp_link  and d.udln is null and p.udln is null%0d%0a and d.dt between to_date('01.01.2023 00:00:00','DD.MM.YYYY HH24:MI:SS')%0d%0a and to_date('31.03.2023 23:59:59','DD.MM.YYYY HH24:MI:SS')%0d%0a and p.injur like '1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32%25')" xr:uid="{00000000-0004-0000-0C00-000033000000}"/>
    <hyperlink ref="H16" r:id="rId53" display="../../../../../../../armor/pub/qform/d.php%3fdbname=EDTP&amp;sql=ID IN(%0d%0a select d.ID from dtp.i_dtp d,  dtp.i_dtp_pers p%0d%0a where d.id = p.dtp_link  and d.udln is null and p.udln is null%0d%0a and d.dt between add_months(to_date('01.01.2023 00:00:00','DD.MM.YYYY HH24:MI:SS'),-12)%0d%0a and add_months(to_date('31.03.2023 23:59:59','DD.MM.YYYY HH24:MI:SS'),-12) and p.injur like '2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32%25')" xr:uid="{00000000-0004-0000-0C00-000034000000}"/>
    <hyperlink ref="I16" r:id="rId54" display="../../../../../../../armor/pub/qform/d.php%3fdbname=EDTP&amp;sql=ID IN(%0d%0a select d.ID from dtp.i_dtp d,  dtp.i_dtp_pers p%0d%0a where d.id = p.dtp_link  and d.udln is null and p.udln is null%0d%0a and d.dt between to_date('01.01.2023 00:00:00','DD.MM.YYYY HH24:MI:SS')%0d%0a and to_date('31.03.2023 23:59:59','DD.MM.YYYY HH24:MI:SS') and p.injur like '2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32%25')" xr:uid="{00000000-0004-0000-0C00-000035000000}"/>
    <hyperlink ref="B17" r:id="rId55" display="../../../../../../../armor/pub/qform/d.php%3fdbname=EDTP&amp;sql= ID IN(%0d%0a select d.ID from dtp.i_dtp d,  dtp.i_dtp_pers p%0d%0a where d.id = p.dtp_link  and d.udln is null and p.udln is null%0d%0a and d.dt between add_months(to_date('01.01.2023 00:00:00','DD.MM.YYYY HH24:MI:SS'),-12)%0d%0a and add_months(to_date('31.03.2023 23:59:59','DD.MM.YYYY HH24:MI:SS'),-12) and P.injur not like '0%25'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30%25')" xr:uid="{00000000-0004-0000-0C00-000036000000}"/>
    <hyperlink ref="C17" r:id="rId56" display="../../../../../../../armor/pub/qform/d.php%3fdbname=EDTP&amp;sql= ID IN(%0d%0a select d.ID from dtp.i_dtp d,  dtp.i_dtp_pers p%0d%0a where d.id = p.dtp_link  and d.udln is null and p.udln is null%0d%0a and d.dt between to_date('01.01.2023 00:00:00','DD.MM.YYYY HH24:MI:SS')%0d%0a and to_date('31.03.2023 23:59:59','DD.MM.YYYY HH24:MI:SS') and P.injur not like '0%25'%0d%0a and d.id in (select  dtp_link from dtp.i_dtp_pers where udln is null and p.infrin is not null and p.age between 0 and 17)   %0d%0a and (case when d.eo_org like '1385%25' then '13'||substr(d.eo_org,5,2) else d.eo_org end) like '1330%25')" xr:uid="{00000000-0004-0000-0C00-000037000000}"/>
    <hyperlink ref="E17" r:id="rId57" display="../../../../../../../armor/pub/qform/d.php%3fdbname=EDTP&amp;sql= ID IN(%0d%0a select d.ID from dtp.i_dtp d,  dtp.i_dtp_pers p%0d%0a where d.id = p.dtp_link  and d.udln is null and p.udln is null%0d%0a and d.dt between add_months(to_date('01.01.2023 00:00:00','DD.MM.YYYY HH24:MI:SS'),-12)%0d%0a and add_months(to_date('31.03.2023 23:59:59','DD.MM.YYYY HH24:MI:SS'),-12)%0d%0a and p.injur like '1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30%25')" xr:uid="{00000000-0004-0000-0C00-000038000000}"/>
    <hyperlink ref="F17" r:id="rId58" display="../../../../../../../armor/pub/qform/d.php%3fdbname=EDTP&amp;sql= ID IN(%0d%0a select d.ID from dtp.i_dtp d,  dtp.i_dtp_pers p%0d%0a where d.id = p.dtp_link  and d.udln is null and p.udln is null%0d%0a and d.dt between to_date('01.01.2023 00:00:00','DD.MM.YYYY HH24:MI:SS')%0d%0a and to_date('31.03.2023 23:59:59','DD.MM.YYYY HH24:MI:SS')%0d%0a and p.injur like '1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30%25')" xr:uid="{00000000-0004-0000-0C00-000039000000}"/>
    <hyperlink ref="H17" r:id="rId59" display="../../../../../../../armor/pub/qform/d.php%3fdbname=EDTP&amp;sql=ID IN(%0d%0a select d.ID from dtp.i_dtp d,  dtp.i_dtp_pers p%0d%0a where d.id = p.dtp_link  and d.udln is null and p.udln is null%0d%0a and d.dt between add_months(to_date('01.01.2023 00:00:00','DD.MM.YYYY HH24:MI:SS'),-12)%0d%0a and add_months(to_date('31.03.2023 23:59:59','DD.MM.YYYY HH24:MI:SS'),-12) and p.injur like '2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30%25')" xr:uid="{00000000-0004-0000-0C00-00003A000000}"/>
    <hyperlink ref="I17" r:id="rId60" display="../../../../../../../armor/pub/qform/d.php%3fdbname=EDTP&amp;sql=ID IN(%0d%0a select d.ID from dtp.i_dtp d,  dtp.i_dtp_pers p%0d%0a where d.id = p.dtp_link  and d.udln is null and p.udln is null%0d%0a and d.dt between to_date('01.01.2023 00:00:00','DD.MM.YYYY HH24:MI:SS')%0d%0a and to_date('31.03.2023 23:59:59','DD.MM.YYYY HH24:MI:SS') and p.injur like '2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30%25')" xr:uid="{00000000-0004-0000-0C00-00003B000000}"/>
    <hyperlink ref="B18" r:id="rId61" display="../../../../../../../armor/pub/qform/d.php%3fdbname=EDTP&amp;sql= ID IN(%0d%0a select d.ID from dtp.i_dtp d,  dtp.i_dtp_pers p%0d%0a where d.id = p.dtp_link  and d.udln is null and p.udln is null%0d%0a and d.dt between add_months(to_date('01.01.2023 00:00:00','DD.MM.YYYY HH24:MI:SS'),-12)%0d%0a and add_months(to_date('31.03.2023 23:59:59','DD.MM.YYYY HH24:MI:SS'),-12) and P.injur not like '0%25'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35%25')" xr:uid="{00000000-0004-0000-0C00-00003C000000}"/>
    <hyperlink ref="C18" r:id="rId62" display="../../../../../../../armor/pub/qform/d.php%3fdbname=EDTP&amp;sql= ID IN(%0d%0a select d.ID from dtp.i_dtp d,  dtp.i_dtp_pers p%0d%0a where d.id = p.dtp_link  and d.udln is null and p.udln is null%0d%0a and d.dt between to_date('01.01.2023 00:00:00','DD.MM.YYYY HH24:MI:SS')%0d%0a and to_date('31.03.2023 23:59:59','DD.MM.YYYY HH24:MI:SS') and P.injur not like '0%25'%0d%0a and d.id in (select  dtp_link from dtp.i_dtp_pers where udln is null and p.infrin is not null and p.age between 0 and 17)   %0d%0a and (case when d.eo_org like '1385%25' then '13'||substr(d.eo_org,5,2) else d.eo_org end) like '1335%25')" xr:uid="{00000000-0004-0000-0C00-00003D000000}"/>
    <hyperlink ref="E18" r:id="rId63" display="../../../../../../../armor/pub/qform/d.php%3fdbname=EDTP&amp;sql= ID IN(%0d%0a select d.ID from dtp.i_dtp d,  dtp.i_dtp_pers p%0d%0a where d.id = p.dtp_link  and d.udln is null and p.udln is null%0d%0a and d.dt between add_months(to_date('01.01.2023 00:00:00','DD.MM.YYYY HH24:MI:SS'),-12)%0d%0a and add_months(to_date('31.03.2023 23:59:59','DD.MM.YYYY HH24:MI:SS'),-12)%0d%0a and p.injur like '1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35%25')" xr:uid="{00000000-0004-0000-0C00-00003E000000}"/>
    <hyperlink ref="F18" r:id="rId64" display="../../../../../../../armor/pub/qform/d.php%3fdbname=EDTP&amp;sql= ID IN(%0d%0a select d.ID from dtp.i_dtp d,  dtp.i_dtp_pers p%0d%0a where d.id = p.dtp_link  and d.udln is null and p.udln is null%0d%0a and d.dt between to_date('01.01.2023 00:00:00','DD.MM.YYYY HH24:MI:SS')%0d%0a and to_date('31.03.2023 23:59:59','DD.MM.YYYY HH24:MI:SS')%0d%0a and p.injur like '1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35%25')" xr:uid="{00000000-0004-0000-0C00-00003F000000}"/>
    <hyperlink ref="H18" r:id="rId65" display="../../../../../../../armor/pub/qform/d.php%3fdbname=EDTP&amp;sql=ID IN(%0d%0a select d.ID from dtp.i_dtp d,  dtp.i_dtp_pers p%0d%0a where d.id = p.dtp_link  and d.udln is null and p.udln is null%0d%0a and d.dt between add_months(to_date('01.01.2023 00:00:00','DD.MM.YYYY HH24:MI:SS'),-12)%0d%0a and add_months(to_date('31.03.2023 23:59:59','DD.MM.YYYY HH24:MI:SS'),-12) and p.injur like '2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35%25')" xr:uid="{00000000-0004-0000-0C00-000040000000}"/>
    <hyperlink ref="I18" r:id="rId66" display="../../../../../../../armor/pub/qform/d.php%3fdbname=EDTP&amp;sql=ID IN(%0d%0a select d.ID from dtp.i_dtp d,  dtp.i_dtp_pers p%0d%0a where d.id = p.dtp_link  and d.udln is null and p.udln is null%0d%0a and d.dt between to_date('01.01.2023 00:00:00','DD.MM.YYYY HH24:MI:SS')%0d%0a and to_date('31.03.2023 23:59:59','DD.MM.YYYY HH24:MI:SS') and p.injur like '2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35%25')" xr:uid="{00000000-0004-0000-0C00-000041000000}"/>
    <hyperlink ref="B19" r:id="rId67" display="../../../../../../../armor/pub/qform/d.php%3fdbname=EDTP&amp;sql= ID IN(%0d%0a select d.ID from dtp.i_dtp d,  dtp.i_dtp_pers p%0d%0a where d.id = p.dtp_link  and d.udln is null and p.udln is null%0d%0a and d.dt between add_months(to_date('01.01.2023 00:00:00','DD.MM.YYYY HH24:MI:SS'),-12)%0d%0a and add_months(to_date('31.03.2023 23:59:59','DD.MM.YYYY HH24:MI:SS'),-12) and P.injur not like '0%25'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09%25')" xr:uid="{00000000-0004-0000-0C00-000042000000}"/>
    <hyperlink ref="C19" r:id="rId68" display="../../../../../../../armor/pub/qform/d.php%3fdbname=EDTP&amp;sql= ID IN(%0d%0a select d.ID from dtp.i_dtp d,  dtp.i_dtp_pers p%0d%0a where d.id = p.dtp_link  and d.udln is null and p.udln is null%0d%0a and d.dt between to_date('01.01.2023 00:00:00','DD.MM.YYYY HH24:MI:SS')%0d%0a and to_date('31.03.2023 23:59:59','DD.MM.YYYY HH24:MI:SS') and P.injur not like '0%25'%0d%0a and d.id in (select  dtp_link from dtp.i_dtp_pers where udln is null and p.infrin is not null and p.age between 0 and 17)   %0d%0a and (case when d.eo_org like '1385%25' then '13'||substr(d.eo_org,5,2) else d.eo_org end) like '1309%25')" xr:uid="{00000000-0004-0000-0C00-000043000000}"/>
    <hyperlink ref="E19" r:id="rId69" display="../../../../../../../armor/pub/qform/d.php%3fdbname=EDTP&amp;sql= ID IN(%0d%0a select d.ID from dtp.i_dtp d,  dtp.i_dtp_pers p%0d%0a where d.id = p.dtp_link  and d.udln is null and p.udln is null%0d%0a and d.dt between add_months(to_date('01.01.2023 00:00:00','DD.MM.YYYY HH24:MI:SS'),-12)%0d%0a and add_months(to_date('31.03.2023 23:59:59','DD.MM.YYYY HH24:MI:SS'),-12)%0d%0a and p.injur like '1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09%25')" xr:uid="{00000000-0004-0000-0C00-000044000000}"/>
    <hyperlink ref="F19" r:id="rId70" display="../../../../../../../armor/pub/qform/d.php%3fdbname=EDTP&amp;sql= ID IN(%0d%0a select d.ID from dtp.i_dtp d,  dtp.i_dtp_pers p%0d%0a where d.id = p.dtp_link  and d.udln is null and p.udln is null%0d%0a and d.dt between to_date('01.01.2023 00:00:00','DD.MM.YYYY HH24:MI:SS')%0d%0a and to_date('31.03.2023 23:59:59','DD.MM.YYYY HH24:MI:SS')%0d%0a and p.injur like '1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09%25')" xr:uid="{00000000-0004-0000-0C00-000045000000}"/>
    <hyperlink ref="H19" r:id="rId71" display="../../../../../../../armor/pub/qform/d.php%3fdbname=EDTP&amp;sql=ID IN(%0d%0a select d.ID from dtp.i_dtp d,  dtp.i_dtp_pers p%0d%0a where d.id = p.dtp_link  and d.udln is null and p.udln is null%0d%0a and d.dt between add_months(to_date('01.01.2023 00:00:00','DD.MM.YYYY HH24:MI:SS'),-12)%0d%0a and add_months(to_date('31.03.2023 23:59:59','DD.MM.YYYY HH24:MI:SS'),-12) and p.injur like '2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09%25')" xr:uid="{00000000-0004-0000-0C00-000046000000}"/>
    <hyperlink ref="I19" r:id="rId72" display="../../../../../../../armor/pub/qform/d.php%3fdbname=EDTP&amp;sql=ID IN(%0d%0a select d.ID from dtp.i_dtp d,  dtp.i_dtp_pers p%0d%0a where d.id = p.dtp_link  and d.udln is null and p.udln is null%0d%0a and d.dt between to_date('01.01.2023 00:00:00','DD.MM.YYYY HH24:MI:SS')%0d%0a and to_date('31.03.2023 23:59:59','DD.MM.YYYY HH24:MI:SS') and p.injur like '2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09%25')" xr:uid="{00000000-0004-0000-0C00-000047000000}"/>
    <hyperlink ref="B20" r:id="rId73" display="../../../../../../../armor/pub/qform/d.php%3fdbname=EDTP&amp;sql= ID IN(%0d%0a select d.ID from dtp.i_dtp d,  dtp.i_dtp_pers p%0d%0a where d.id = p.dtp_link  and d.udln is null and p.udln is null%0d%0a and d.dt between add_months(to_date('01.01.2023 00:00:00','DD.MM.YYYY HH24:MI:SS'),-12)%0d%0a and add_months(to_date('31.03.2023 23:59:59','DD.MM.YYYY HH24:MI:SS'),-12) and P.injur not like '0%25'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46%25')" xr:uid="{00000000-0004-0000-0C00-000048000000}"/>
    <hyperlink ref="C20" r:id="rId74" display="../../../../../../../armor/pub/qform/d.php%3fdbname=EDTP&amp;sql= ID IN(%0d%0a select d.ID from dtp.i_dtp d,  dtp.i_dtp_pers p%0d%0a where d.id = p.dtp_link  and d.udln is null and p.udln is null%0d%0a and d.dt between to_date('01.01.2023 00:00:00','DD.MM.YYYY HH24:MI:SS')%0d%0a and to_date('31.03.2023 23:59:59','DD.MM.YYYY HH24:MI:SS') and P.injur not like '0%25'%0d%0a and d.id in (select  dtp_link from dtp.i_dtp_pers where udln is null and p.infrin is not null and p.age between 0 and 17)   %0d%0a and (case when d.eo_org like '1385%25' then '13'||substr(d.eo_org,5,2) else d.eo_org end) like '1346%25')" xr:uid="{00000000-0004-0000-0C00-000049000000}"/>
    <hyperlink ref="E20" r:id="rId75" display="../../../../../../../armor/pub/qform/d.php%3fdbname=EDTP&amp;sql= ID IN(%0d%0a select d.ID from dtp.i_dtp d,  dtp.i_dtp_pers p%0d%0a where d.id = p.dtp_link  and d.udln is null and p.udln is null%0d%0a and d.dt between add_months(to_date('01.01.2023 00:00:00','DD.MM.YYYY HH24:MI:SS'),-12)%0d%0a and add_months(to_date('31.03.2023 23:59:59','DD.MM.YYYY HH24:MI:SS'),-12)%0d%0a and p.injur like '1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46%25')" xr:uid="{00000000-0004-0000-0C00-00004A000000}"/>
    <hyperlink ref="F20" r:id="rId76" display="../../../../../../../armor/pub/qform/d.php%3fdbname=EDTP&amp;sql= ID IN(%0d%0a select d.ID from dtp.i_dtp d,  dtp.i_dtp_pers p%0d%0a where d.id = p.dtp_link  and d.udln is null and p.udln is null%0d%0a and d.dt between to_date('01.01.2023 00:00:00','DD.MM.YYYY HH24:MI:SS')%0d%0a and to_date('31.03.2023 23:59:59','DD.MM.YYYY HH24:MI:SS')%0d%0a and p.injur like '1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46%25')" xr:uid="{00000000-0004-0000-0C00-00004B000000}"/>
    <hyperlink ref="H20" r:id="rId77" display="../../../../../../../armor/pub/qform/d.php%3fdbname=EDTP&amp;sql=ID IN(%0d%0a select d.ID from dtp.i_dtp d,  dtp.i_dtp_pers p%0d%0a where d.id = p.dtp_link  and d.udln is null and p.udln is null%0d%0a and d.dt between add_months(to_date('01.01.2023 00:00:00','DD.MM.YYYY HH24:MI:SS'),-12)%0d%0a and add_months(to_date('31.03.2023 23:59:59','DD.MM.YYYY HH24:MI:SS'),-12) and p.injur like '2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46%25')" xr:uid="{00000000-0004-0000-0C00-00004C000000}"/>
    <hyperlink ref="I20" r:id="rId78" display="../../../../../../../armor/pub/qform/d.php%3fdbname=EDTP&amp;sql=ID IN(%0d%0a select d.ID from dtp.i_dtp d,  dtp.i_dtp_pers p%0d%0a where d.id = p.dtp_link  and d.udln is null and p.udln is null%0d%0a and d.dt between to_date('01.01.2023 00:00:00','DD.MM.YYYY HH24:MI:SS')%0d%0a and to_date('31.03.2023 23:59:59','DD.MM.YYYY HH24:MI:SS') and p.injur like '2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46%25')" xr:uid="{00000000-0004-0000-0C00-00004D000000}"/>
    <hyperlink ref="B21" r:id="rId79" display="../../../../../../../armor/pub/qform/d.php%3fdbname=EDTP&amp;sql= ID IN(%0d%0a select d.ID from dtp.i_dtp d,  dtp.i_dtp_pers p%0d%0a where d.id = p.dtp_link  and d.udln is null and p.udln is null%0d%0a and d.dt between add_months(to_date('01.01.2023 00:00:00','DD.MM.YYYY HH24:MI:SS'),-12)%0d%0a and add_months(to_date('31.03.2023 23:59:59','DD.MM.YYYY HH24:MI:SS'),-12) and P.injur not like '0%25'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48%25')" xr:uid="{00000000-0004-0000-0C00-00004E000000}"/>
    <hyperlink ref="C21" r:id="rId80" display="../../../../../../../armor/pub/qform/d.php%3fdbname=EDTP&amp;sql= ID IN(%0d%0a select d.ID from dtp.i_dtp d,  dtp.i_dtp_pers p%0d%0a where d.id = p.dtp_link  and d.udln is null and p.udln is null%0d%0a and d.dt between to_date('01.01.2023 00:00:00','DD.MM.YYYY HH24:MI:SS')%0d%0a and to_date('31.03.2023 23:59:59','DD.MM.YYYY HH24:MI:SS') and P.injur not like '0%25'%0d%0a and d.id in (select  dtp_link from dtp.i_dtp_pers where udln is null and p.infrin is not null and p.age between 0 and 17)   %0d%0a and (case when d.eo_org like '1385%25' then '13'||substr(d.eo_org,5,2) else d.eo_org end) like '1348%25')" xr:uid="{00000000-0004-0000-0C00-00004F000000}"/>
    <hyperlink ref="E21" r:id="rId81" display="../../../../../../../armor/pub/qform/d.php%3fdbname=EDTP&amp;sql= ID IN(%0d%0a select d.ID from dtp.i_dtp d,  dtp.i_dtp_pers p%0d%0a where d.id = p.dtp_link  and d.udln is null and p.udln is null%0d%0a and d.dt between add_months(to_date('01.01.2023 00:00:00','DD.MM.YYYY HH24:MI:SS'),-12)%0d%0a and add_months(to_date('31.03.2023 23:59:59','DD.MM.YYYY HH24:MI:SS'),-12)%0d%0a and p.injur like '1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48%25')" xr:uid="{00000000-0004-0000-0C00-000050000000}"/>
    <hyperlink ref="F21" r:id="rId82" display="../../../../../../../armor/pub/qform/d.php%3fdbname=EDTP&amp;sql= ID IN(%0d%0a select d.ID from dtp.i_dtp d,  dtp.i_dtp_pers p%0d%0a where d.id = p.dtp_link  and d.udln is null and p.udln is null%0d%0a and d.dt between to_date('01.01.2023 00:00:00','DD.MM.YYYY HH24:MI:SS')%0d%0a and to_date('31.03.2023 23:59:59','DD.MM.YYYY HH24:MI:SS')%0d%0a and p.injur like '1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48%25')" xr:uid="{00000000-0004-0000-0C00-000051000000}"/>
    <hyperlink ref="H21" r:id="rId83" display="../../../../../../../armor/pub/qform/d.php%3fdbname=EDTP&amp;sql=ID IN(%0d%0a select d.ID from dtp.i_dtp d,  dtp.i_dtp_pers p%0d%0a where d.id = p.dtp_link  and d.udln is null and p.udln is null%0d%0a and d.dt between add_months(to_date('01.01.2023 00:00:00','DD.MM.YYYY HH24:MI:SS'),-12)%0d%0a and add_months(to_date('31.03.2023 23:59:59','DD.MM.YYYY HH24:MI:SS'),-12) and p.injur like '2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48%25')" xr:uid="{00000000-0004-0000-0C00-000052000000}"/>
    <hyperlink ref="I21" r:id="rId84" display="../../../../../../../armor/pub/qform/d.php%3fdbname=EDTP&amp;sql=ID IN(%0d%0a select d.ID from dtp.i_dtp d,  dtp.i_dtp_pers p%0d%0a where d.id = p.dtp_link  and d.udln is null and p.udln is null%0d%0a and d.dt between to_date('01.01.2023 00:00:00','DD.MM.YYYY HH24:MI:SS')%0d%0a and to_date('31.03.2023 23:59:59','DD.MM.YYYY HH24:MI:SS') and p.injur like '2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48%25')" xr:uid="{00000000-0004-0000-0C00-000053000000}"/>
    <hyperlink ref="B22" r:id="rId85" display="../../../../../../../armor/pub/qform/d.php%3fdbname=EDTP&amp;sql= ID IN(%0d%0a select d.ID from dtp.i_dtp d,  dtp.i_dtp_pers p%0d%0a where d.id = p.dtp_link  and d.udln is null and p.udln is null%0d%0a and d.dt between add_months(to_date('01.01.2023 00:00:00','DD.MM.YYYY HH24:MI:SS'),-12)%0d%0a and add_months(to_date('31.03.2023 23:59:59','DD.MM.YYYY HH24:MI:SS'),-12) and P.injur not like '0%25'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51%25')" xr:uid="{00000000-0004-0000-0C00-000054000000}"/>
    <hyperlink ref="C22" r:id="rId86" display="../../../../../../../armor/pub/qform/d.php%3fdbname=EDTP&amp;sql= ID IN(%0d%0a select d.ID from dtp.i_dtp d,  dtp.i_dtp_pers p%0d%0a where d.id = p.dtp_link  and d.udln is null and p.udln is null%0d%0a and d.dt between to_date('01.01.2023 00:00:00','DD.MM.YYYY HH24:MI:SS')%0d%0a and to_date('31.03.2023 23:59:59','DD.MM.YYYY HH24:MI:SS') and P.injur not like '0%25'%0d%0a and d.id in (select  dtp_link from dtp.i_dtp_pers where udln is null and p.infrin is not null and p.age between 0 and 17)   %0d%0a and (case when d.eo_org like '1385%25' then '13'||substr(d.eo_org,5,2) else d.eo_org end) like '1351%25')" xr:uid="{00000000-0004-0000-0C00-000055000000}"/>
    <hyperlink ref="E22" r:id="rId87" display="../../../../../../../armor/pub/qform/d.php%3fdbname=EDTP&amp;sql= ID IN(%0d%0a select d.ID from dtp.i_dtp d,  dtp.i_dtp_pers p%0d%0a where d.id = p.dtp_link  and d.udln is null and p.udln is null%0d%0a and d.dt between add_months(to_date('01.01.2023 00:00:00','DD.MM.YYYY HH24:MI:SS'),-12)%0d%0a and add_months(to_date('31.03.2023 23:59:59','DD.MM.YYYY HH24:MI:SS'),-12)%0d%0a and p.injur like '1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51%25')" xr:uid="{00000000-0004-0000-0C00-000056000000}"/>
    <hyperlink ref="F22" r:id="rId88" display="../../../../../../../armor/pub/qform/d.php%3fdbname=EDTP&amp;sql= ID IN(%0d%0a select d.ID from dtp.i_dtp d,  dtp.i_dtp_pers p%0d%0a where d.id = p.dtp_link  and d.udln is null and p.udln is null%0d%0a and d.dt between to_date('01.01.2023 00:00:00','DD.MM.YYYY HH24:MI:SS')%0d%0a and to_date('31.03.2023 23:59:59','DD.MM.YYYY HH24:MI:SS')%0d%0a and p.injur like '1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51%25')" xr:uid="{00000000-0004-0000-0C00-000057000000}"/>
    <hyperlink ref="H22" r:id="rId89" display="../../../../../../../armor/pub/qform/d.php%3fdbname=EDTP&amp;sql=ID IN(%0d%0a select d.ID from dtp.i_dtp d,  dtp.i_dtp_pers p%0d%0a where d.id = p.dtp_link  and d.udln is null and p.udln is null%0d%0a and d.dt between add_months(to_date('01.01.2023 00:00:00','DD.MM.YYYY HH24:MI:SS'),-12)%0d%0a and add_months(to_date('31.03.2023 23:59:59','DD.MM.YYYY HH24:MI:SS'),-12) and p.injur like '2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51%25')" xr:uid="{00000000-0004-0000-0C00-000058000000}"/>
    <hyperlink ref="I22" r:id="rId90" display="../../../../../../../armor/pub/qform/d.php%3fdbname=EDTP&amp;sql=ID IN(%0d%0a select d.ID from dtp.i_dtp d,  dtp.i_dtp_pers p%0d%0a where d.id = p.dtp_link  and d.udln is null and p.udln is null%0d%0a and d.dt between to_date('01.01.2023 00:00:00','DD.MM.YYYY HH24:MI:SS')%0d%0a and to_date('31.03.2023 23:59:59','DD.MM.YYYY HH24:MI:SS') and p.injur like '2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51%25')" xr:uid="{00000000-0004-0000-0C00-000059000000}"/>
    <hyperlink ref="B23" r:id="rId91" display="../../../../../../../armor/pub/qform/d.php%3fdbname=EDTP&amp;sql= ID IN(%0d%0a select d.ID from dtp.i_dtp d,  dtp.i_dtp_pers p%0d%0a where d.id = p.dtp_link  and d.udln is null and p.udln is null%0d%0a and d.dt between add_months(to_date('01.01.2023 00:00:00','DD.MM.YYYY HH24:MI:SS'),-12)%0d%0a and add_months(to_date('31.03.2023 23:59:59','DD.MM.YYYY HH24:MI:SS'),-12) and P.injur not like '0%25'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53%25')" xr:uid="{00000000-0004-0000-0C00-00005A000000}"/>
    <hyperlink ref="C23" r:id="rId92" display="../../../../../../../armor/pub/qform/d.php%3fdbname=EDTP&amp;sql= ID IN(%0d%0a select d.ID from dtp.i_dtp d,  dtp.i_dtp_pers p%0d%0a where d.id = p.dtp_link  and d.udln is null and p.udln is null%0d%0a and d.dt between to_date('01.01.2023 00:00:00','DD.MM.YYYY HH24:MI:SS')%0d%0a and to_date('31.03.2023 23:59:59','DD.MM.YYYY HH24:MI:SS') and P.injur not like '0%25'%0d%0a and d.id in (select  dtp_link from dtp.i_dtp_pers where udln is null and p.infrin is not null and p.age between 0 and 17)   %0d%0a and (case when d.eo_org like '1385%25' then '13'||substr(d.eo_org,5,2) else d.eo_org end) like '1353%25')" xr:uid="{00000000-0004-0000-0C00-00005B000000}"/>
    <hyperlink ref="E23" r:id="rId93" display="../../../../../../../armor/pub/qform/d.php%3fdbname=EDTP&amp;sql= ID IN(%0d%0a select d.ID from dtp.i_dtp d,  dtp.i_dtp_pers p%0d%0a where d.id = p.dtp_link  and d.udln is null and p.udln is null%0d%0a and d.dt between add_months(to_date('01.01.2023 00:00:00','DD.MM.YYYY HH24:MI:SS'),-12)%0d%0a and add_months(to_date('31.03.2023 23:59:59','DD.MM.YYYY HH24:MI:SS'),-12)%0d%0a and p.injur like '1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53%25')" xr:uid="{00000000-0004-0000-0C00-00005C000000}"/>
    <hyperlink ref="F23" r:id="rId94" display="../../../../../../../armor/pub/qform/d.php%3fdbname=EDTP&amp;sql= ID IN(%0d%0a select d.ID from dtp.i_dtp d,  dtp.i_dtp_pers p%0d%0a where d.id = p.dtp_link  and d.udln is null and p.udln is null%0d%0a and d.dt between to_date('01.01.2023 00:00:00','DD.MM.YYYY HH24:MI:SS')%0d%0a and to_date('31.03.2023 23:59:59','DD.MM.YYYY HH24:MI:SS')%0d%0a and p.injur like '1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53%25')" xr:uid="{00000000-0004-0000-0C00-00005D000000}"/>
    <hyperlink ref="H23" r:id="rId95" display="../../../../../../../armor/pub/qform/d.php%3fdbname=EDTP&amp;sql=ID IN(%0d%0a select d.ID from dtp.i_dtp d,  dtp.i_dtp_pers p%0d%0a where d.id = p.dtp_link  and d.udln is null and p.udln is null%0d%0a and d.dt between add_months(to_date('01.01.2023 00:00:00','DD.MM.YYYY HH24:MI:SS'),-12)%0d%0a and add_months(to_date('31.03.2023 23:59:59','DD.MM.YYYY HH24:MI:SS'),-12) and p.injur like '2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53%25')" xr:uid="{00000000-0004-0000-0C00-00005E000000}"/>
    <hyperlink ref="I23" r:id="rId96" display="../../../../../../../armor/pub/qform/d.php%3fdbname=EDTP&amp;sql=ID IN(%0d%0a select d.ID from dtp.i_dtp d,  dtp.i_dtp_pers p%0d%0a where d.id = p.dtp_link  and d.udln is null and p.udln is null%0d%0a and d.dt between to_date('01.01.2023 00:00:00','DD.MM.YYYY HH24:MI:SS')%0d%0a and to_date('31.03.2023 23:59:59','DD.MM.YYYY HH24:MI:SS') and p.injur like '2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53%25')" xr:uid="{00000000-0004-0000-0C00-00005F000000}"/>
    <hyperlink ref="B24" r:id="rId97" display="../../../../../../../armor/pub/qform/d.php%3fdbname=EDTP&amp;sql= ID IN(%0d%0a select d.ID from dtp.i_dtp d,  dtp.i_dtp_pers p%0d%0a where d.id = p.dtp_link  and d.udln is null and p.udln is null%0d%0a and d.dt between add_months(to_date('01.01.2023 00:00:00','DD.MM.YYYY HH24:MI:SS'),-12)%0d%0a and add_months(to_date('31.03.2023 23:59:59','DD.MM.YYYY HH24:MI:SS'),-12) and P.injur not like '0%25'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56%25')" xr:uid="{00000000-0004-0000-0C00-000060000000}"/>
    <hyperlink ref="C24" r:id="rId98" display="../../../../../../../armor/pub/qform/d.php%3fdbname=EDTP&amp;sql= ID IN(%0d%0a select d.ID from dtp.i_dtp d,  dtp.i_dtp_pers p%0d%0a where d.id = p.dtp_link  and d.udln is null and p.udln is null%0d%0a and d.dt between to_date('01.01.2023 00:00:00','DD.MM.YYYY HH24:MI:SS')%0d%0a and to_date('31.03.2023 23:59:59','DD.MM.YYYY HH24:MI:SS') and P.injur not like '0%25'%0d%0a and d.id in (select  dtp_link from dtp.i_dtp_pers where udln is null and p.infrin is not null and p.age between 0 and 17)   %0d%0a and (case when d.eo_org like '1385%25' then '13'||substr(d.eo_org,5,2) else d.eo_org end) like '1356%25')" xr:uid="{00000000-0004-0000-0C00-000061000000}"/>
    <hyperlink ref="E24" r:id="rId99" display="../../../../../../../armor/pub/qform/d.php%3fdbname=EDTP&amp;sql= ID IN(%0d%0a select d.ID from dtp.i_dtp d,  dtp.i_dtp_pers p%0d%0a where d.id = p.dtp_link  and d.udln is null and p.udln is null%0d%0a and d.dt between add_months(to_date('01.01.2023 00:00:00','DD.MM.YYYY HH24:MI:SS'),-12)%0d%0a and add_months(to_date('31.03.2023 23:59:59','DD.MM.YYYY HH24:MI:SS'),-12)%0d%0a and p.injur like '1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56%25')" xr:uid="{00000000-0004-0000-0C00-000062000000}"/>
    <hyperlink ref="F24" r:id="rId100" display="../../../../../../../armor/pub/qform/d.php%3fdbname=EDTP&amp;sql= ID IN(%0d%0a select d.ID from dtp.i_dtp d,  dtp.i_dtp_pers p%0d%0a where d.id = p.dtp_link  and d.udln is null and p.udln is null%0d%0a and d.dt between to_date('01.01.2023 00:00:00','DD.MM.YYYY HH24:MI:SS')%0d%0a and to_date('31.03.2023 23:59:59','DD.MM.YYYY HH24:MI:SS')%0d%0a and p.injur like '1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56%25')" xr:uid="{00000000-0004-0000-0C00-000063000000}"/>
    <hyperlink ref="H24" r:id="rId101" display="../../../../../../../armor/pub/qform/d.php%3fdbname=EDTP&amp;sql=ID IN(%0d%0a select d.ID from dtp.i_dtp d,  dtp.i_dtp_pers p%0d%0a where d.id = p.dtp_link  and d.udln is null and p.udln is null%0d%0a and d.dt between add_months(to_date('01.01.2023 00:00:00','DD.MM.YYYY HH24:MI:SS'),-12)%0d%0a and add_months(to_date('31.03.2023 23:59:59','DD.MM.YYYY HH24:MI:SS'),-12) and p.injur like '2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56%25')" xr:uid="{00000000-0004-0000-0C00-000064000000}"/>
    <hyperlink ref="I24" r:id="rId102" display="../../../../../../../armor/pub/qform/d.php%3fdbname=EDTP&amp;sql=ID IN(%0d%0a select d.ID from dtp.i_dtp d,  dtp.i_dtp_pers p%0d%0a where d.id = p.dtp_link  and d.udln is null and p.udln is null%0d%0a and d.dt between to_date('01.01.2023 00:00:00','DD.MM.YYYY HH24:MI:SS')%0d%0a and to_date('31.03.2023 23:59:59','DD.MM.YYYY HH24:MI:SS') and p.injur like '2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56%25')" xr:uid="{00000000-0004-0000-0C00-000065000000}"/>
    <hyperlink ref="B25" r:id="rId103" display="../../../../../../../armor/pub/qform/d.php%3fdbname=EDTP&amp;sql= ID IN(%0d%0a select d.ID from dtp.i_dtp d,  dtp.i_dtp_pers p%0d%0a where d.id = p.dtp_link  and d.udln is null and p.udln is null%0d%0a and d.dt between add_months(to_date('01.01.2023 00:00:00','DD.MM.YYYY HH24:MI:SS'),-12)%0d%0a and add_months(to_date('31.03.2023 23:59:59','DD.MM.YYYY HH24:MI:SS'),-12) and P.injur not like '0%25'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59%25')" xr:uid="{00000000-0004-0000-0C00-000066000000}"/>
    <hyperlink ref="C25" r:id="rId104" display="../../../../../../../armor/pub/qform/d.php%3fdbname=EDTP&amp;sql= ID IN(%0d%0a select d.ID from dtp.i_dtp d,  dtp.i_dtp_pers p%0d%0a where d.id = p.dtp_link  and d.udln is null and p.udln is null%0d%0a and d.dt between to_date('01.01.2023 00:00:00','DD.MM.YYYY HH24:MI:SS')%0d%0a and to_date('31.03.2023 23:59:59','DD.MM.YYYY HH24:MI:SS') and P.injur not like '0%25'%0d%0a and d.id in (select  dtp_link from dtp.i_dtp_pers where udln is null and p.infrin is not null and p.age between 0 and 17)   %0d%0a and (case when d.eo_org like '1385%25' then '13'||substr(d.eo_org,5,2) else d.eo_org end) like '1359%25')" xr:uid="{00000000-0004-0000-0C00-000067000000}"/>
    <hyperlink ref="E25" r:id="rId105" display="../../../../../../../armor/pub/qform/d.php%3fdbname=EDTP&amp;sql= ID IN(%0d%0a select d.ID from dtp.i_dtp d,  dtp.i_dtp_pers p%0d%0a where d.id = p.dtp_link  and d.udln is null and p.udln is null%0d%0a and d.dt between add_months(to_date('01.01.2023 00:00:00','DD.MM.YYYY HH24:MI:SS'),-12)%0d%0a and add_months(to_date('31.03.2023 23:59:59','DD.MM.YYYY HH24:MI:SS'),-12)%0d%0a and p.injur like '1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59%25')" xr:uid="{00000000-0004-0000-0C00-000068000000}"/>
    <hyperlink ref="F25" r:id="rId106" display="../../../../../../../armor/pub/qform/d.php%3fdbname=EDTP&amp;sql= ID IN(%0d%0a select d.ID from dtp.i_dtp d,  dtp.i_dtp_pers p%0d%0a where d.id = p.dtp_link  and d.udln is null and p.udln is null%0d%0a and d.dt between to_date('01.01.2023 00:00:00','DD.MM.YYYY HH24:MI:SS')%0d%0a and to_date('31.03.2023 23:59:59','DD.MM.YYYY HH24:MI:SS')%0d%0a and p.injur like '1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59%25')" xr:uid="{00000000-0004-0000-0C00-000069000000}"/>
    <hyperlink ref="H25" r:id="rId107" display="../../../../../../../armor/pub/qform/d.php%3fdbname=EDTP&amp;sql=ID IN(%0d%0a select d.ID from dtp.i_dtp d,  dtp.i_dtp_pers p%0d%0a where d.id = p.dtp_link  and d.udln is null and p.udln is null%0d%0a and d.dt between add_months(to_date('01.01.2023 00:00:00','DD.MM.YYYY HH24:MI:SS'),-12)%0d%0a and add_months(to_date('31.03.2023 23:59:59','DD.MM.YYYY HH24:MI:SS'),-12) and p.injur like '2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59%25')" xr:uid="{00000000-0004-0000-0C00-00006A000000}"/>
    <hyperlink ref="I25" r:id="rId108" display="../../../../../../../armor/pub/qform/d.php%3fdbname=EDTP&amp;sql=ID IN(%0d%0a select d.ID from dtp.i_dtp d,  dtp.i_dtp_pers p%0d%0a where d.id = p.dtp_link  and d.udln is null and p.udln is null%0d%0a and d.dt between to_date('01.01.2023 00:00:00','DD.MM.YYYY HH24:MI:SS')%0d%0a and to_date('31.03.2023 23:59:59','DD.MM.YYYY HH24:MI:SS') and p.injur like '2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59%25')" xr:uid="{00000000-0004-0000-0C00-00006B000000}"/>
    <hyperlink ref="B26" r:id="rId109" display="../../../../../../../armor/pub/qform/d.php%3fdbname=EDTP&amp;sql= ID IN(%0d%0a select d.ID from dtp.i_dtp d,  dtp.i_dtp_pers p%0d%0a where d.id = p.dtp_link  and d.udln is null and p.udln is null%0d%0a and d.dt between add_months(to_date('01.01.2023 00:00:00','DD.MM.YYYY HH24:MI:SS'),-12)%0d%0a and add_months(to_date('31.03.2023 23:59:59','DD.MM.YYYY HH24:MI:SS'),-12) and P.injur not like '0%25'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61%25')" xr:uid="{00000000-0004-0000-0C00-00006C000000}"/>
    <hyperlink ref="C26" r:id="rId110" display="../../../../../../../armor/pub/qform/d.php%3fdbname=EDTP&amp;sql= ID IN(%0d%0a select d.ID from dtp.i_dtp d,  dtp.i_dtp_pers p%0d%0a where d.id = p.dtp_link  and d.udln is null and p.udln is null%0d%0a and d.dt between to_date('01.01.2023 00:00:00','DD.MM.YYYY HH24:MI:SS')%0d%0a and to_date('31.03.2023 23:59:59','DD.MM.YYYY HH24:MI:SS') and P.injur not like '0%25'%0d%0a and d.id in (select  dtp_link from dtp.i_dtp_pers where udln is null and p.infrin is not null and p.age between 0 and 17)   %0d%0a and (case when d.eo_org like '1385%25' then '13'||substr(d.eo_org,5,2) else d.eo_org end) like '1361%25')" xr:uid="{00000000-0004-0000-0C00-00006D000000}"/>
    <hyperlink ref="E26" r:id="rId111" display="../../../../../../../armor/pub/qform/d.php%3fdbname=EDTP&amp;sql= ID IN(%0d%0a select d.ID from dtp.i_dtp d,  dtp.i_dtp_pers p%0d%0a where d.id = p.dtp_link  and d.udln is null and p.udln is null%0d%0a and d.dt between add_months(to_date('01.01.2023 00:00:00','DD.MM.YYYY HH24:MI:SS'),-12)%0d%0a and add_months(to_date('31.03.2023 23:59:59','DD.MM.YYYY HH24:MI:SS'),-12)%0d%0a and p.injur like '1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61%25')" xr:uid="{00000000-0004-0000-0C00-00006E000000}"/>
    <hyperlink ref="F26" r:id="rId112" display="../../../../../../../armor/pub/qform/d.php%3fdbname=EDTP&amp;sql= ID IN(%0d%0a select d.ID from dtp.i_dtp d,  dtp.i_dtp_pers p%0d%0a where d.id = p.dtp_link  and d.udln is null and p.udln is null%0d%0a and d.dt between to_date('01.01.2023 00:00:00','DD.MM.YYYY HH24:MI:SS')%0d%0a and to_date('31.03.2023 23:59:59','DD.MM.YYYY HH24:MI:SS')%0d%0a and p.injur like '1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61%25')" xr:uid="{00000000-0004-0000-0C00-00006F000000}"/>
    <hyperlink ref="H26" r:id="rId113" display="../../../../../../../armor/pub/qform/d.php%3fdbname=EDTP&amp;sql=ID IN(%0d%0a select d.ID from dtp.i_dtp d,  dtp.i_dtp_pers p%0d%0a where d.id = p.dtp_link  and d.udln is null and p.udln is null%0d%0a and d.dt between add_months(to_date('01.01.2023 00:00:00','DD.MM.YYYY HH24:MI:SS'),-12)%0d%0a and add_months(to_date('31.03.2023 23:59:59','DD.MM.YYYY HH24:MI:SS'),-12) and p.injur like '2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61%25')" xr:uid="{00000000-0004-0000-0C00-000070000000}"/>
    <hyperlink ref="I26" r:id="rId114" display="../../../../../../../armor/pub/qform/d.php%3fdbname=EDTP&amp;sql=ID IN(%0d%0a select d.ID from dtp.i_dtp d,  dtp.i_dtp_pers p%0d%0a where d.id = p.dtp_link  and d.udln is null and p.udln is null%0d%0a and d.dt between to_date('01.01.2023 00:00:00','DD.MM.YYYY HH24:MI:SS')%0d%0a and to_date('31.03.2023 23:59:59','DD.MM.YYYY HH24:MI:SS') and p.injur like '2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61%25')" xr:uid="{00000000-0004-0000-0C00-000071000000}"/>
    <hyperlink ref="B27" r:id="rId115" display="../../../../../../../armor/pub/qform/d.php%3fdbname=EDTP&amp;sql= ID IN(%0d%0a select d.ID from dtp.i_dtp d,  dtp.i_dtp_pers p%0d%0a where d.id = p.dtp_link  and d.udln is null and p.udln is null%0d%0a and d.dt between add_months(to_date('01.01.2023 00:00:00','DD.MM.YYYY HH24:MI:SS'),-12)%0d%0a and add_months(to_date('31.03.2023 23:59:59','DD.MM.YYYY HH24:MI:SS'),-12) and P.injur not like '0%25'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63%25')" xr:uid="{00000000-0004-0000-0C00-000072000000}"/>
    <hyperlink ref="C27" r:id="rId116" display="../../../../../../../armor/pub/qform/d.php%3fdbname=EDTP&amp;sql= ID IN(%0d%0a select d.ID from dtp.i_dtp d,  dtp.i_dtp_pers p%0d%0a where d.id = p.dtp_link  and d.udln is null and p.udln is null%0d%0a and d.dt between to_date('01.01.2023 00:00:00','DD.MM.YYYY HH24:MI:SS')%0d%0a and to_date('31.03.2023 23:59:59','DD.MM.YYYY HH24:MI:SS') and P.injur not like '0%25'%0d%0a and d.id in (select  dtp_link from dtp.i_dtp_pers where udln is null and p.infrin is not null and p.age between 0 and 17)   %0d%0a and (case when d.eo_org like '1385%25' then '13'||substr(d.eo_org,5,2) else d.eo_org end) like '1363%25')" xr:uid="{00000000-0004-0000-0C00-000073000000}"/>
    <hyperlink ref="E27" r:id="rId117" display="../../../../../../../armor/pub/qform/d.php%3fdbname=EDTP&amp;sql= ID IN(%0d%0a select d.ID from dtp.i_dtp d,  dtp.i_dtp_pers p%0d%0a where d.id = p.dtp_link  and d.udln is null and p.udln is null%0d%0a and d.dt between add_months(to_date('01.01.2023 00:00:00','DD.MM.YYYY HH24:MI:SS'),-12)%0d%0a and add_months(to_date('31.03.2023 23:59:59','DD.MM.YYYY HH24:MI:SS'),-12)%0d%0a and p.injur like '1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63%25')" xr:uid="{00000000-0004-0000-0C00-000074000000}"/>
    <hyperlink ref="F27" r:id="rId118" display="../../../../../../../armor/pub/qform/d.php%3fdbname=EDTP&amp;sql= ID IN(%0d%0a select d.ID from dtp.i_dtp d,  dtp.i_dtp_pers p%0d%0a where d.id = p.dtp_link  and d.udln is null and p.udln is null%0d%0a and d.dt between to_date('01.01.2023 00:00:00','DD.MM.YYYY HH24:MI:SS')%0d%0a and to_date('31.03.2023 23:59:59','DD.MM.YYYY HH24:MI:SS')%0d%0a and p.injur like '1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63%25')" xr:uid="{00000000-0004-0000-0C00-000075000000}"/>
    <hyperlink ref="H27" r:id="rId119" display="../../../../../../../armor/pub/qform/d.php%3fdbname=EDTP&amp;sql=ID IN(%0d%0a select d.ID from dtp.i_dtp d,  dtp.i_dtp_pers p%0d%0a where d.id = p.dtp_link  and d.udln is null and p.udln is null%0d%0a and d.dt between add_months(to_date('01.01.2023 00:00:00','DD.MM.YYYY HH24:MI:SS'),-12)%0d%0a and add_months(to_date('31.03.2023 23:59:59','DD.MM.YYYY HH24:MI:SS'),-12) and p.injur like '2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63%25')" xr:uid="{00000000-0004-0000-0C00-000076000000}"/>
    <hyperlink ref="I27" r:id="rId120" display="../../../../../../../armor/pub/qform/d.php%3fdbname=EDTP&amp;sql=ID IN(%0d%0a select d.ID from dtp.i_dtp d,  dtp.i_dtp_pers p%0d%0a where d.id = p.dtp_link  and d.udln is null and p.udln is null%0d%0a and d.dt between to_date('01.01.2023 00:00:00','DD.MM.YYYY HH24:MI:SS')%0d%0a and to_date('31.03.2023 23:59:59','DD.MM.YYYY HH24:MI:SS') and p.injur like '2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63%25')" xr:uid="{00000000-0004-0000-0C00-000077000000}"/>
    <hyperlink ref="B28" r:id="rId121" display="../../../../../../../armor/pub/qform/d.php%3fdbname=EDTP&amp;sql= ID IN(%0d%0a select d.ID from dtp.i_dtp d,  dtp.i_dtp_pers p%0d%0a where d.id = p.dtp_link  and d.udln is null and p.udln is null%0d%0a and d.dt between add_months(to_date('01.01.2023 00:00:00','DD.MM.YYYY HH24:MI:SS'),-12)%0d%0a and add_months(to_date('31.03.2023 23:59:59','DD.MM.YYYY HH24:MI:SS'),-12) and P.injur not like '0%25'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65%25')" xr:uid="{00000000-0004-0000-0C00-000078000000}"/>
    <hyperlink ref="C28" r:id="rId122" display="../../../../../../../armor/pub/qform/d.php%3fdbname=EDTP&amp;sql= ID IN(%0d%0a select d.ID from dtp.i_dtp d,  dtp.i_dtp_pers p%0d%0a where d.id = p.dtp_link  and d.udln is null and p.udln is null%0d%0a and d.dt between to_date('01.01.2023 00:00:00','DD.MM.YYYY HH24:MI:SS')%0d%0a and to_date('31.03.2023 23:59:59','DD.MM.YYYY HH24:MI:SS') and P.injur not like '0%25'%0d%0a and d.id in (select  dtp_link from dtp.i_dtp_pers where udln is null and p.infrin is not null and p.age between 0 and 17)   %0d%0a and (case when d.eo_org like '1385%25' then '13'||substr(d.eo_org,5,2) else d.eo_org end) like '1365%25')" xr:uid="{00000000-0004-0000-0C00-000079000000}"/>
    <hyperlink ref="E28" r:id="rId123" display="../../../../../../../armor/pub/qform/d.php%3fdbname=EDTP&amp;sql= ID IN(%0d%0a select d.ID from dtp.i_dtp d,  dtp.i_dtp_pers p%0d%0a where d.id = p.dtp_link  and d.udln is null and p.udln is null%0d%0a and d.dt between add_months(to_date('01.01.2023 00:00:00','DD.MM.YYYY HH24:MI:SS'),-12)%0d%0a and add_months(to_date('31.03.2023 23:59:59','DD.MM.YYYY HH24:MI:SS'),-12)%0d%0a and p.injur like '1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65%25')" xr:uid="{00000000-0004-0000-0C00-00007A000000}"/>
    <hyperlink ref="F28" r:id="rId124" display="../../../../../../../armor/pub/qform/d.php%3fdbname=EDTP&amp;sql= ID IN(%0d%0a select d.ID from dtp.i_dtp d,  dtp.i_dtp_pers p%0d%0a where d.id = p.dtp_link  and d.udln is null and p.udln is null%0d%0a and d.dt between to_date('01.01.2023 00:00:00','DD.MM.YYYY HH24:MI:SS')%0d%0a and to_date('31.03.2023 23:59:59','DD.MM.YYYY HH24:MI:SS')%0d%0a and p.injur like '1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65%25')" xr:uid="{00000000-0004-0000-0C00-00007B000000}"/>
    <hyperlink ref="H28" r:id="rId125" display="../../../../../../../armor/pub/qform/d.php%3fdbname=EDTP&amp;sql=ID IN(%0d%0a select d.ID from dtp.i_dtp d,  dtp.i_dtp_pers p%0d%0a where d.id = p.dtp_link  and d.udln is null and p.udln is null%0d%0a and d.dt between add_months(to_date('01.01.2023 00:00:00','DD.MM.YYYY HH24:MI:SS'),-12)%0d%0a and add_months(to_date('31.03.2023 23:59:59','DD.MM.YYYY HH24:MI:SS'),-12) and p.injur like '2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65%25')" xr:uid="{00000000-0004-0000-0C00-00007C000000}"/>
    <hyperlink ref="I28" r:id="rId126" display="../../../../../../../armor/pub/qform/d.php%3fdbname=EDTP&amp;sql=ID IN(%0d%0a select d.ID from dtp.i_dtp d,  dtp.i_dtp_pers p%0d%0a where d.id = p.dtp_link  and d.udln is null and p.udln is null%0d%0a and d.dt between to_date('01.01.2023 00:00:00','DD.MM.YYYY HH24:MI:SS')%0d%0a and to_date('31.03.2023 23:59:59','DD.MM.YYYY HH24:MI:SS') and p.injur like '2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65%25')" xr:uid="{00000000-0004-0000-0C00-00007D000000}"/>
    <hyperlink ref="B29" r:id="rId127" display="../../../../../../../armor/pub/qform/d.php%3fdbname=EDTP&amp;sql= ID IN(%0d%0a select d.ID from dtp.i_dtp d,  dtp.i_dtp_pers p%0d%0a where d.id = p.dtp_link  and d.udln is null and p.udln is null%0d%0a and d.dt between add_months(to_date('01.01.2023 00:00:00','DD.MM.YYYY HH24:MI:SS'),-12)%0d%0a and add_months(to_date('31.03.2023 23:59:59','DD.MM.YYYY HH24:MI:SS'),-12) and P.injur not like '0%25'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68%25')" xr:uid="{00000000-0004-0000-0C00-00007E000000}"/>
    <hyperlink ref="C29" r:id="rId128" display="../../../../../../../armor/pub/qform/d.php%3fdbname=EDTP&amp;sql= ID IN(%0d%0a select d.ID from dtp.i_dtp d,  dtp.i_dtp_pers p%0d%0a where d.id = p.dtp_link  and d.udln is null and p.udln is null%0d%0a and d.dt between to_date('01.01.2023 00:00:00','DD.MM.YYYY HH24:MI:SS')%0d%0a and to_date('31.03.2023 23:59:59','DD.MM.YYYY HH24:MI:SS') and P.injur not like '0%25'%0d%0a and d.id in (select  dtp_link from dtp.i_dtp_pers where udln is null and p.infrin is not null and p.age between 0 and 17)   %0d%0a and (case when d.eo_org like '1385%25' then '13'||substr(d.eo_org,5,2) else d.eo_org end) like '1368%25')" xr:uid="{00000000-0004-0000-0C00-00007F000000}"/>
    <hyperlink ref="E29" r:id="rId129" display="../../../../../../../armor/pub/qform/d.php%3fdbname=EDTP&amp;sql= ID IN(%0d%0a select d.ID from dtp.i_dtp d,  dtp.i_dtp_pers p%0d%0a where d.id = p.dtp_link  and d.udln is null and p.udln is null%0d%0a and d.dt between add_months(to_date('01.01.2023 00:00:00','DD.MM.YYYY HH24:MI:SS'),-12)%0d%0a and add_months(to_date('31.03.2023 23:59:59','DD.MM.YYYY HH24:MI:SS'),-12)%0d%0a and p.injur like '1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68%25')" xr:uid="{00000000-0004-0000-0C00-000080000000}"/>
    <hyperlink ref="F29" r:id="rId130" display="../../../../../../../armor/pub/qform/d.php%3fdbname=EDTP&amp;sql= ID IN(%0d%0a select d.ID from dtp.i_dtp d,  dtp.i_dtp_pers p%0d%0a where d.id = p.dtp_link  and d.udln is null and p.udln is null%0d%0a and d.dt between to_date('01.01.2023 00:00:00','DD.MM.YYYY HH24:MI:SS')%0d%0a and to_date('31.03.2023 23:59:59','DD.MM.YYYY HH24:MI:SS')%0d%0a and p.injur like '1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68%25')" xr:uid="{00000000-0004-0000-0C00-000081000000}"/>
    <hyperlink ref="H29" r:id="rId131" display="../../../../../../../armor/pub/qform/d.php%3fdbname=EDTP&amp;sql=ID IN(%0d%0a select d.ID from dtp.i_dtp d,  dtp.i_dtp_pers p%0d%0a where d.id = p.dtp_link  and d.udln is null and p.udln is null%0d%0a and d.dt between add_months(to_date('01.01.2023 00:00:00','DD.MM.YYYY HH24:MI:SS'),-12)%0d%0a and add_months(to_date('31.03.2023 23:59:59','DD.MM.YYYY HH24:MI:SS'),-12) and p.injur like '2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68%25')" xr:uid="{00000000-0004-0000-0C00-000082000000}"/>
    <hyperlink ref="I29" r:id="rId132" display="../../../../../../../armor/pub/qform/d.php%3fdbname=EDTP&amp;sql=ID IN(%0d%0a select d.ID from dtp.i_dtp d,  dtp.i_dtp_pers p%0d%0a where d.id = p.dtp_link  and d.udln is null and p.udln is null%0d%0a and d.dt between to_date('01.01.2023 00:00:00','DD.MM.YYYY HH24:MI:SS')%0d%0a and to_date('31.03.2023 23:59:59','DD.MM.YYYY HH24:MI:SS') and p.injur like '2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68%25')" xr:uid="{00000000-0004-0000-0C00-000083000000}"/>
    <hyperlink ref="B30" r:id="rId133" display="../../../../../../../armor/pub/qform/d.php%3fdbname=EDTP&amp;sql= ID IN(%0d%0a select d.ID from dtp.i_dtp d,  dtp.i_dtp_pers p%0d%0a where d.id = p.dtp_link  and d.udln is null and p.udln is null%0d%0a and d.dt between add_months(to_date('01.01.2023 00:00:00','DD.MM.YYYY HH24:MI:SS'),-12)%0d%0a and add_months(to_date('31.03.2023 23:59:59','DD.MM.YYYY HH24:MI:SS'),-12) and P.injur not like '0%25'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71%25')" xr:uid="{00000000-0004-0000-0C00-000084000000}"/>
    <hyperlink ref="C30" r:id="rId134" display="../../../../../../../armor/pub/qform/d.php%3fdbname=EDTP&amp;sql= ID IN(%0d%0a select d.ID from dtp.i_dtp d,  dtp.i_dtp_pers p%0d%0a where d.id = p.dtp_link  and d.udln is null and p.udln is null%0d%0a and d.dt between to_date('01.01.2023 00:00:00','DD.MM.YYYY HH24:MI:SS')%0d%0a and to_date('31.03.2023 23:59:59','DD.MM.YYYY HH24:MI:SS') and P.injur not like '0%25'%0d%0a and d.id in (select  dtp_link from dtp.i_dtp_pers where udln is null and p.infrin is not null and p.age between 0 and 17)   %0d%0a and (case when d.eo_org like '1385%25' then '13'||substr(d.eo_org,5,2) else d.eo_org end) like '1371%25')" xr:uid="{00000000-0004-0000-0C00-000085000000}"/>
    <hyperlink ref="E30" r:id="rId135" display="../../../../../../../armor/pub/qform/d.php%3fdbname=EDTP&amp;sql= ID IN(%0d%0a select d.ID from dtp.i_dtp d,  dtp.i_dtp_pers p%0d%0a where d.id = p.dtp_link  and d.udln is null and p.udln is null%0d%0a and d.dt between add_months(to_date('01.01.2023 00:00:00','DD.MM.YYYY HH24:MI:SS'),-12)%0d%0a and add_months(to_date('31.03.2023 23:59:59','DD.MM.YYYY HH24:MI:SS'),-12)%0d%0a and p.injur like '1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71%25')" xr:uid="{00000000-0004-0000-0C00-000086000000}"/>
    <hyperlink ref="F30" r:id="rId136" display="../../../../../../../armor/pub/qform/d.php%3fdbname=EDTP&amp;sql= ID IN(%0d%0a select d.ID from dtp.i_dtp d,  dtp.i_dtp_pers p%0d%0a where d.id = p.dtp_link  and d.udln is null and p.udln is null%0d%0a and d.dt between to_date('01.01.2023 00:00:00','DD.MM.YYYY HH24:MI:SS')%0d%0a and to_date('31.03.2023 23:59:59','DD.MM.YYYY HH24:MI:SS')%0d%0a and p.injur like '1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71%25')" xr:uid="{00000000-0004-0000-0C00-000087000000}"/>
    <hyperlink ref="H30" r:id="rId137" display="../../../../../../../armor/pub/qform/d.php%3fdbname=EDTP&amp;sql=ID IN(%0d%0a select d.ID from dtp.i_dtp d,  dtp.i_dtp_pers p%0d%0a where d.id = p.dtp_link  and d.udln is null and p.udln is null%0d%0a and d.dt between add_months(to_date('01.01.2023 00:00:00','DD.MM.YYYY HH24:MI:SS'),-12)%0d%0a and add_months(to_date('31.03.2023 23:59:59','DD.MM.YYYY HH24:MI:SS'),-12) and p.injur like '2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71%25')" xr:uid="{00000000-0004-0000-0C00-000088000000}"/>
    <hyperlink ref="I30" r:id="rId138" display="../../../../../../../armor/pub/qform/d.php%3fdbname=EDTP&amp;sql=ID IN(%0d%0a select d.ID from dtp.i_dtp d,  dtp.i_dtp_pers p%0d%0a where d.id = p.dtp_link  and d.udln is null and p.udln is null%0d%0a and d.dt between to_date('01.01.2023 00:00:00','DD.MM.YYYY HH24:MI:SS')%0d%0a and to_date('31.03.2023 23:59:59','DD.MM.YYYY HH24:MI:SS') and p.injur like '2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71%25')" xr:uid="{00000000-0004-0000-0C00-000089000000}"/>
    <hyperlink ref="B31" r:id="rId139" display="../../../../../../../armor/pub/qform/d.php%3fdbname=EDTP&amp;sql= ID IN(%0d%0a select d.ID from dtp.i_dtp d,  dtp.i_dtp_pers p%0d%0a where d.id = p.dtp_link  and d.udln is null and p.udln is null%0d%0a and d.dt between add_months(to_date('01.01.2023 00:00:00','DD.MM.YYYY HH24:MI:SS'),-12)%0d%0a and add_months(to_date('31.03.2023 23:59:59','DD.MM.YYYY HH24:MI:SS'),-12) and P.injur not like '0%25'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74%25')" xr:uid="{00000000-0004-0000-0C00-00008A000000}"/>
    <hyperlink ref="C31" r:id="rId140" display="../../../../../../../armor/pub/qform/d.php%3fdbname=EDTP&amp;sql= ID IN(%0d%0a select d.ID from dtp.i_dtp d,  dtp.i_dtp_pers p%0d%0a where d.id = p.dtp_link  and d.udln is null and p.udln is null%0d%0a and d.dt between to_date('01.01.2023 00:00:00','DD.MM.YYYY HH24:MI:SS')%0d%0a and to_date('31.03.2023 23:59:59','DD.MM.YYYY HH24:MI:SS') and P.injur not like '0%25'%0d%0a and d.id in (select  dtp_link from dtp.i_dtp_pers where udln is null and p.infrin is not null and p.age between 0 and 17)   %0d%0a and (case when d.eo_org like '1385%25' then '13'||substr(d.eo_org,5,2) else d.eo_org end) like '1374%25')" xr:uid="{00000000-0004-0000-0C00-00008B000000}"/>
    <hyperlink ref="E31" r:id="rId141" display="../../../../../../../armor/pub/qform/d.php%3fdbname=EDTP&amp;sql= ID IN(%0d%0a select d.ID from dtp.i_dtp d,  dtp.i_dtp_pers p%0d%0a where d.id = p.dtp_link  and d.udln is null and p.udln is null%0d%0a and d.dt between add_months(to_date('01.01.2023 00:00:00','DD.MM.YYYY HH24:MI:SS'),-12)%0d%0a and add_months(to_date('31.03.2023 23:59:59','DD.MM.YYYY HH24:MI:SS'),-12)%0d%0a and p.injur like '1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74%25')" xr:uid="{00000000-0004-0000-0C00-00008C000000}"/>
    <hyperlink ref="F31" r:id="rId142" display="../../../../../../../armor/pub/qform/d.php%3fdbname=EDTP&amp;sql= ID IN(%0d%0a select d.ID from dtp.i_dtp d,  dtp.i_dtp_pers p%0d%0a where d.id = p.dtp_link  and d.udln is null and p.udln is null%0d%0a and d.dt between to_date('01.01.2023 00:00:00','DD.MM.YYYY HH24:MI:SS')%0d%0a and to_date('31.03.2023 23:59:59','DD.MM.YYYY HH24:MI:SS')%0d%0a and p.injur like '1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74%25')" xr:uid="{00000000-0004-0000-0C00-00008D000000}"/>
    <hyperlink ref="H31" r:id="rId143" display="../../../../../../../armor/pub/qform/d.php%3fdbname=EDTP&amp;sql=ID IN(%0d%0a select d.ID from dtp.i_dtp d,  dtp.i_dtp_pers p%0d%0a where d.id = p.dtp_link  and d.udln is null and p.udln is null%0d%0a and d.dt between add_months(to_date('01.01.2023 00:00:00','DD.MM.YYYY HH24:MI:SS'),-12)%0d%0a and add_months(to_date('31.03.2023 23:59:59','DD.MM.YYYY HH24:MI:SS'),-12) and p.injur like '2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74%25')" xr:uid="{00000000-0004-0000-0C00-00008E000000}"/>
    <hyperlink ref="I31" r:id="rId144" display="../../../../../../../armor/pub/qform/d.php%3fdbname=EDTP&amp;sql=ID IN(%0d%0a select d.ID from dtp.i_dtp d,  dtp.i_dtp_pers p%0d%0a where d.id = p.dtp_link  and d.udln is null and p.udln is null%0d%0a and d.dt between to_date('01.01.2023 00:00:00','DD.MM.YYYY HH24:MI:SS')%0d%0a and to_date('31.03.2023 23:59:59','DD.MM.YYYY HH24:MI:SS') and p.injur like '2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74%25')" xr:uid="{00000000-0004-0000-0C00-00008F000000}"/>
    <hyperlink ref="B32" r:id="rId145" display="../../../../../../../armor/pub/qform/d.php%3fdbname=EDTP&amp;sql= ID IN(%0d%0a select d.ID from dtp.i_dtp d,  dtp.i_dtp_pers p%0d%0a where d.id = p.dtp_link  and d.udln is null and p.udln is null%0d%0a and d.dt between add_months(to_date('01.01.2023 00:00:00','DD.MM.YYYY HH24:MI:SS'),-12)%0d%0a and add_months(to_date('31.03.2023 23:59:59','DD.MM.YYYY HH24:MI:SS'),-12) and P.injur not like '0%25'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77%25')" xr:uid="{00000000-0004-0000-0C00-000090000000}"/>
    <hyperlink ref="C32" r:id="rId146" display="../../../../../../../armor/pub/qform/d.php%3fdbname=EDTP&amp;sql= ID IN(%0d%0a select d.ID from dtp.i_dtp d,  dtp.i_dtp_pers p%0d%0a where d.id = p.dtp_link  and d.udln is null and p.udln is null%0d%0a and d.dt between to_date('01.01.2023 00:00:00','DD.MM.YYYY HH24:MI:SS')%0d%0a and to_date('31.03.2023 23:59:59','DD.MM.YYYY HH24:MI:SS') and P.injur not like '0%25'%0d%0a and d.id in (select  dtp_link from dtp.i_dtp_pers where udln is null and p.infrin is not null and p.age between 0 and 17)   %0d%0a and (case when d.eo_org like '1385%25' then '13'||substr(d.eo_org,5,2) else d.eo_org end) like '1377%25')" xr:uid="{00000000-0004-0000-0C00-000091000000}"/>
    <hyperlink ref="E32" r:id="rId147" display="../../../../../../../armor/pub/qform/d.php%3fdbname=EDTP&amp;sql= ID IN(%0d%0a select d.ID from dtp.i_dtp d,  dtp.i_dtp_pers p%0d%0a where d.id = p.dtp_link  and d.udln is null and p.udln is null%0d%0a and d.dt between add_months(to_date('01.01.2023 00:00:00','DD.MM.YYYY HH24:MI:SS'),-12)%0d%0a and add_months(to_date('31.03.2023 23:59:59','DD.MM.YYYY HH24:MI:SS'),-12)%0d%0a and p.injur like '1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77%25')" xr:uid="{00000000-0004-0000-0C00-000092000000}"/>
    <hyperlink ref="F32" r:id="rId148" display="../../../../../../../armor/pub/qform/d.php%3fdbname=EDTP&amp;sql= ID IN(%0d%0a select d.ID from dtp.i_dtp d,  dtp.i_dtp_pers p%0d%0a where d.id = p.dtp_link  and d.udln is null and p.udln is null%0d%0a and d.dt between to_date('01.01.2023 00:00:00','DD.MM.YYYY HH24:MI:SS')%0d%0a and to_date('31.03.2023 23:59:59','DD.MM.YYYY HH24:MI:SS')%0d%0a and p.injur like '1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77%25')" xr:uid="{00000000-0004-0000-0C00-000093000000}"/>
    <hyperlink ref="H32" r:id="rId149" display="../../../../../../../armor/pub/qform/d.php%3fdbname=EDTP&amp;sql=ID IN(%0d%0a select d.ID from dtp.i_dtp d,  dtp.i_dtp_pers p%0d%0a where d.id = p.dtp_link  and d.udln is null and p.udln is null%0d%0a and d.dt between add_months(to_date('01.01.2023 00:00:00','DD.MM.YYYY HH24:MI:SS'),-12)%0d%0a and add_months(to_date('31.03.2023 23:59:59','DD.MM.YYYY HH24:MI:SS'),-12) and p.injur like '2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77%25')" xr:uid="{00000000-0004-0000-0C00-000094000000}"/>
    <hyperlink ref="I32" r:id="rId150" display="../../../../../../../armor/pub/qform/d.php%3fdbname=EDTP&amp;sql=ID IN(%0d%0a select d.ID from dtp.i_dtp d,  dtp.i_dtp_pers p%0d%0a where d.id = p.dtp_link  and d.udln is null and p.udln is null%0d%0a and d.dt between to_date('01.01.2023 00:00:00','DD.MM.YYYY HH24:MI:SS')%0d%0a and to_date('31.03.2023 23:59:59','DD.MM.YYYY HH24:MI:SS') and p.injur like '2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377%25')" xr:uid="{00000000-0004-0000-0C00-000095000000}"/>
    <hyperlink ref="B34" r:id="rId151" display="../../../../../../../armor/pub/qform/d.php%3fdbname=EDTP&amp;sql= ID IN(%0d%0a select d.ID from dtp.i_dtp d,  dtp.i_dtp_pers p%0d%0a where d.id = p.dtp_link  and d.udln is null and p.udln is null%0d%0a and d.dt between add_months(to_date('01.01.2023 00:00:00','DD.MM.YYYY HH24:MI:SS'),-12)%0d%0a and add_months(to_date('31.03.2023 23:59:59','DD.MM.YYYY HH24:MI:SS'),-12) and P.injur not like '0%25'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%25')" xr:uid="{00000000-0004-0000-0C00-000096000000}"/>
    <hyperlink ref="C34" r:id="rId152" display="../../../../../../../armor/pub/qform/d.php%3fdbname=EDTP&amp;sql= ID IN(%0d%0a select d.ID from dtp.i_dtp d,  dtp.i_dtp_pers p%0d%0a where d.id = p.dtp_link  and d.udln is null and p.udln is null%0d%0a and d.dt between to_date('01.01.2023 00:00:00','DD.MM.YYYY HH24:MI:SS')%0d%0a and to_date('31.03.2023 23:59:59','DD.MM.YYYY HH24:MI:SS') and P.injur not like '0%25'%0d%0a and d.id in (select  dtp_link from dtp.i_dtp_pers where udln is null and p.infrin is not null and p.age between 0 and 17)   %0d%0a and (case when d.eo_org like '1385%25' then '13'||substr(d.eo_org,5,2) else d.eo_org end) like '1%25')" xr:uid="{00000000-0004-0000-0C00-000097000000}"/>
    <hyperlink ref="E34" r:id="rId153" display="../../../../../../../armor/pub/qform/d.php%3fdbname=EDTP&amp;sql= ID IN(%0d%0a select d.ID from dtp.i_dtp d,  dtp.i_dtp_pers p%0d%0a where d.id = p.dtp_link  and d.udln is null and p.udln is null%0d%0a and d.dt between add_months(to_date('01.01.2023 00:00:00','DD.MM.YYYY HH24:MI:SS'),-12)%0d%0a and add_months(to_date('31.03.2023 23:59:59','DD.MM.YYYY HH24:MI:SS'),-12)%0d%0a and p.injur like '1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%25')" xr:uid="{00000000-0004-0000-0C00-000098000000}"/>
    <hyperlink ref="F34" r:id="rId154" display="../../../../../../../armor/pub/qform/d.php%3fdbname=EDTP&amp;sql= ID IN(%0d%0a select d.ID from dtp.i_dtp d,  dtp.i_dtp_pers p%0d%0a where d.id = p.dtp_link  and d.udln is null and p.udln is null%0d%0a and d.dt between to_date('01.01.2023 00:00:00','DD.MM.YYYY HH24:MI:SS')%0d%0a and to_date('31.03.2023 23:59:59','DD.MM.YYYY HH24:MI:SS')%0d%0a and p.injur like '1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%25')" xr:uid="{00000000-0004-0000-0C00-000099000000}"/>
    <hyperlink ref="H34" r:id="rId155" display="../../../../../../../armor/pub/qform/d.php%3fdbname=EDTP&amp;sql=ID IN(%0d%0a select d.ID from dtp.i_dtp d,  dtp.i_dtp_pers p%0d%0a where d.id = p.dtp_link  and d.udln is null and p.udln is null%0d%0a and d.dt between add_months(to_date('01.01.2023 00:00:00','DD.MM.YYYY HH24:MI:SS'),-12)%0d%0a and add_months(to_date('31.03.2023 23:59:59','DD.MM.YYYY HH24:MI:SS'),-12) and p.injur like '2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%25')" xr:uid="{00000000-0004-0000-0C00-00009A000000}"/>
    <hyperlink ref="I34" r:id="rId156" display="../../../../../../../armor/pub/qform/d.php%3fdbname=EDTP&amp;sql=ID IN(%0d%0a select d.ID from dtp.i_dtp d,  dtp.i_dtp_pers p%0d%0a where d.id = p.dtp_link  and d.udln is null and p.udln is null%0d%0a and d.dt between to_date('01.01.2023 00:00:00','DD.MM.YYYY HH24:MI:SS')%0d%0a and to_date('31.03.2023 23:59:59','DD.MM.YYYY HH24:MI:SS') and p.injur like '2%25' %0d%0a and d.id in (select  dtp_link from dtp.i_dtp_pers where udln is null and p.infrin is not null and p.age between 0 and 17)   %0d%0a and d.id in (select  dtp_link from dtp.i_dtp_pers where udln is null and injur not like '0%25')%0d%0a and (case when d.eo_org like '1385%25' then '13'||substr(d.eo_org,5,2) else d.eo_org end) like '1%25')" xr:uid="{00000000-0004-0000-0C00-00009B000000}"/>
  </hyperlinks>
  <pageMargins left="0.7" right="0.7" top="0.75" bottom="0.75" header="0.3" footer="0.3"/>
  <pageSetup paperSize="9" orientation="portrait" r:id="rId157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AB378-0001-4B5A-AA12-8D9452966B4B}">
  <dimension ref="A1:J41"/>
  <sheetViews>
    <sheetView workbookViewId="0">
      <selection activeCell="N28" sqref="N28"/>
    </sheetView>
  </sheetViews>
  <sheetFormatPr defaultRowHeight="15" x14ac:dyDescent="0.25"/>
  <cols>
    <col min="1" max="1" width="19" customWidth="1"/>
    <col min="2" max="2" width="8.85546875" customWidth="1"/>
    <col min="3" max="3" width="7.85546875" customWidth="1"/>
    <col min="4" max="4" width="10.7109375" customWidth="1"/>
    <col min="5" max="5" width="7.140625" customWidth="1"/>
    <col min="6" max="6" width="8.42578125" customWidth="1"/>
    <col min="7" max="7" width="7.42578125" customWidth="1"/>
    <col min="8" max="9" width="10.7109375" customWidth="1"/>
    <col min="10" max="10" width="8.42578125" customWidth="1"/>
  </cols>
  <sheetData>
    <row r="1" spans="1:10" ht="41.25" customHeight="1" x14ac:dyDescent="0.25">
      <c r="A1" s="124" t="s">
        <v>373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18" x14ac:dyDescent="0.25">
      <c r="A2" s="124" t="s">
        <v>404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68" t="s">
        <v>0</v>
      </c>
      <c r="B4" s="171" t="s">
        <v>190</v>
      </c>
      <c r="C4" s="171"/>
      <c r="D4" s="171"/>
      <c r="E4" s="171"/>
      <c r="F4" s="171"/>
      <c r="G4" s="171"/>
      <c r="H4" s="171"/>
      <c r="I4" s="171"/>
      <c r="J4" s="172"/>
    </row>
    <row r="5" spans="1:10" x14ac:dyDescent="0.25">
      <c r="A5" s="169"/>
      <c r="B5" s="162" t="s">
        <v>2</v>
      </c>
      <c r="C5" s="162"/>
      <c r="D5" s="162"/>
      <c r="E5" s="162" t="s">
        <v>3</v>
      </c>
      <c r="F5" s="162"/>
      <c r="G5" s="162"/>
      <c r="H5" s="162" t="s">
        <v>4</v>
      </c>
      <c r="I5" s="162"/>
      <c r="J5" s="173"/>
    </row>
    <row r="6" spans="1:10" x14ac:dyDescent="0.25">
      <c r="A6" s="170"/>
      <c r="B6" s="72">
        <v>2022</v>
      </c>
      <c r="C6" s="72">
        <v>2023</v>
      </c>
      <c r="D6" s="72" t="s">
        <v>5</v>
      </c>
      <c r="E6" s="93">
        <v>2022</v>
      </c>
      <c r="F6" s="93">
        <v>2023</v>
      </c>
      <c r="G6" s="72" t="s">
        <v>5</v>
      </c>
      <c r="H6" s="93">
        <v>2022</v>
      </c>
      <c r="I6" s="93">
        <v>2023</v>
      </c>
      <c r="J6" s="75" t="s">
        <v>5</v>
      </c>
    </row>
    <row r="7" spans="1:10" x14ac:dyDescent="0.25">
      <c r="A7" s="70" t="s">
        <v>6</v>
      </c>
      <c r="B7" s="24"/>
      <c r="C7" s="24"/>
      <c r="D7" s="24"/>
      <c r="E7" s="24"/>
      <c r="F7" s="24"/>
      <c r="G7" s="24"/>
      <c r="H7" s="79"/>
      <c r="I7" s="79"/>
      <c r="J7" s="79"/>
    </row>
    <row r="8" spans="1:10" x14ac:dyDescent="0.25">
      <c r="A8" s="70" t="s">
        <v>7</v>
      </c>
      <c r="B8" s="79">
        <v>2</v>
      </c>
      <c r="C8" s="79" t="s">
        <v>330</v>
      </c>
      <c r="D8" s="79">
        <v>-100</v>
      </c>
      <c r="E8" s="79">
        <v>1</v>
      </c>
      <c r="F8" s="79" t="s">
        <v>330</v>
      </c>
      <c r="G8" s="79">
        <v>-100</v>
      </c>
      <c r="H8" s="79">
        <v>1</v>
      </c>
      <c r="I8" s="79" t="s">
        <v>330</v>
      </c>
      <c r="J8" s="89" t="s">
        <v>331</v>
      </c>
    </row>
    <row r="9" spans="1:10" x14ac:dyDescent="0.25">
      <c r="A9" s="70" t="s">
        <v>8</v>
      </c>
      <c r="B9" s="79" t="s">
        <v>330</v>
      </c>
      <c r="C9" s="79" t="s">
        <v>330</v>
      </c>
      <c r="D9" s="79" t="s">
        <v>330</v>
      </c>
      <c r="E9" s="79" t="s">
        <v>330</v>
      </c>
      <c r="F9" s="79" t="s">
        <v>330</v>
      </c>
      <c r="G9" s="79" t="s">
        <v>330</v>
      </c>
      <c r="H9" s="79" t="s">
        <v>330</v>
      </c>
      <c r="I9" s="79" t="s">
        <v>330</v>
      </c>
      <c r="J9" s="79" t="s">
        <v>330</v>
      </c>
    </row>
    <row r="10" spans="1:10" x14ac:dyDescent="0.25">
      <c r="A10" s="70" t="s">
        <v>9</v>
      </c>
      <c r="B10" s="79">
        <v>2</v>
      </c>
      <c r="C10" s="79">
        <v>3</v>
      </c>
      <c r="D10" s="79">
        <v>50</v>
      </c>
      <c r="E10" s="79" t="s">
        <v>330</v>
      </c>
      <c r="F10" s="79" t="s">
        <v>330</v>
      </c>
      <c r="G10" s="79" t="s">
        <v>330</v>
      </c>
      <c r="H10" s="79">
        <v>2</v>
      </c>
      <c r="I10" s="79">
        <v>3</v>
      </c>
      <c r="J10" s="88" t="s">
        <v>370</v>
      </c>
    </row>
    <row r="11" spans="1:10" x14ac:dyDescent="0.25">
      <c r="A11" s="70" t="s">
        <v>347</v>
      </c>
      <c r="B11" s="79" t="s">
        <v>330</v>
      </c>
      <c r="C11" s="79" t="s">
        <v>330</v>
      </c>
      <c r="D11" s="79" t="s">
        <v>330</v>
      </c>
      <c r="E11" s="79" t="s">
        <v>330</v>
      </c>
      <c r="F11" s="79" t="s">
        <v>330</v>
      </c>
      <c r="G11" s="79" t="s">
        <v>330</v>
      </c>
      <c r="H11" s="79" t="s">
        <v>330</v>
      </c>
      <c r="I11" s="79" t="s">
        <v>330</v>
      </c>
      <c r="J11" s="79" t="s">
        <v>330</v>
      </c>
    </row>
    <row r="12" spans="1:10" x14ac:dyDescent="0.25">
      <c r="A12" s="70" t="s">
        <v>10</v>
      </c>
      <c r="B12" s="79">
        <v>2</v>
      </c>
      <c r="C12" s="79" t="s">
        <v>330</v>
      </c>
      <c r="D12" s="79">
        <v>-100</v>
      </c>
      <c r="E12" s="79" t="s">
        <v>330</v>
      </c>
      <c r="F12" s="79" t="s">
        <v>330</v>
      </c>
      <c r="G12" s="79" t="s">
        <v>330</v>
      </c>
      <c r="H12" s="79">
        <v>3</v>
      </c>
      <c r="I12" s="79" t="s">
        <v>330</v>
      </c>
      <c r="J12" s="89" t="s">
        <v>331</v>
      </c>
    </row>
    <row r="13" spans="1:10" x14ac:dyDescent="0.25">
      <c r="A13" s="70" t="s">
        <v>11</v>
      </c>
      <c r="B13" s="79" t="s">
        <v>330</v>
      </c>
      <c r="C13" s="79">
        <v>1</v>
      </c>
      <c r="D13" s="79" t="s">
        <v>330</v>
      </c>
      <c r="E13" s="79" t="s">
        <v>330</v>
      </c>
      <c r="F13" s="79" t="s">
        <v>330</v>
      </c>
      <c r="G13" s="79" t="s">
        <v>330</v>
      </c>
      <c r="H13" s="79" t="s">
        <v>330</v>
      </c>
      <c r="I13" s="79">
        <v>1</v>
      </c>
      <c r="J13" s="79" t="s">
        <v>330</v>
      </c>
    </row>
    <row r="14" spans="1:10" ht="20.25" x14ac:dyDescent="0.25">
      <c r="A14" s="70" t="s">
        <v>342</v>
      </c>
      <c r="B14" s="79">
        <v>4</v>
      </c>
      <c r="C14" s="79" t="s">
        <v>330</v>
      </c>
      <c r="D14" s="79">
        <v>-100</v>
      </c>
      <c r="E14" s="79">
        <v>1</v>
      </c>
      <c r="F14" s="79" t="s">
        <v>330</v>
      </c>
      <c r="G14" s="79">
        <v>-100</v>
      </c>
      <c r="H14" s="79">
        <v>6</v>
      </c>
      <c r="I14" s="79" t="s">
        <v>330</v>
      </c>
      <c r="J14" s="89" t="s">
        <v>331</v>
      </c>
    </row>
    <row r="15" spans="1:10" x14ac:dyDescent="0.25">
      <c r="A15" s="70" t="s">
        <v>12</v>
      </c>
      <c r="B15" s="79">
        <v>1</v>
      </c>
      <c r="C15" s="79">
        <v>3</v>
      </c>
      <c r="D15" s="79" t="s">
        <v>367</v>
      </c>
      <c r="E15" s="79" t="s">
        <v>330</v>
      </c>
      <c r="F15" s="79">
        <v>1</v>
      </c>
      <c r="G15" s="79" t="s">
        <v>330</v>
      </c>
      <c r="H15" s="79">
        <v>1</v>
      </c>
      <c r="I15" s="79">
        <v>25</v>
      </c>
      <c r="J15" s="88" t="s">
        <v>518</v>
      </c>
    </row>
    <row r="16" spans="1:10" x14ac:dyDescent="0.25">
      <c r="A16" s="70" t="s">
        <v>13</v>
      </c>
      <c r="B16" s="79">
        <v>2</v>
      </c>
      <c r="C16" s="79">
        <v>2</v>
      </c>
      <c r="D16" s="79">
        <v>0</v>
      </c>
      <c r="E16" s="79" t="s">
        <v>330</v>
      </c>
      <c r="F16" s="79" t="s">
        <v>330</v>
      </c>
      <c r="G16" s="79" t="s">
        <v>330</v>
      </c>
      <c r="H16" s="79">
        <v>2</v>
      </c>
      <c r="I16" s="79">
        <v>2</v>
      </c>
      <c r="J16" s="79">
        <v>0</v>
      </c>
    </row>
    <row r="17" spans="1:10" x14ac:dyDescent="0.25">
      <c r="A17" s="70" t="s">
        <v>14</v>
      </c>
      <c r="B17" s="79">
        <v>2</v>
      </c>
      <c r="C17" s="79">
        <v>5</v>
      </c>
      <c r="D17" s="79" t="s">
        <v>366</v>
      </c>
      <c r="E17" s="79" t="s">
        <v>330</v>
      </c>
      <c r="F17" s="79" t="s">
        <v>330</v>
      </c>
      <c r="G17" s="79" t="s">
        <v>330</v>
      </c>
      <c r="H17" s="79">
        <v>2</v>
      </c>
      <c r="I17" s="79">
        <v>8</v>
      </c>
      <c r="J17" s="88" t="s">
        <v>372</v>
      </c>
    </row>
    <row r="18" spans="1:10" x14ac:dyDescent="0.25">
      <c r="A18" s="70" t="s">
        <v>15</v>
      </c>
      <c r="B18" s="79">
        <v>2</v>
      </c>
      <c r="C18" s="79">
        <v>1</v>
      </c>
      <c r="D18" s="79" t="s">
        <v>371</v>
      </c>
      <c r="E18" s="79" t="s">
        <v>330</v>
      </c>
      <c r="F18" s="79" t="s">
        <v>330</v>
      </c>
      <c r="G18" s="79" t="s">
        <v>330</v>
      </c>
      <c r="H18" s="79">
        <v>5</v>
      </c>
      <c r="I18" s="79">
        <v>2</v>
      </c>
      <c r="J18" s="89" t="s">
        <v>519</v>
      </c>
    </row>
    <row r="19" spans="1:10" x14ac:dyDescent="0.25">
      <c r="A19" s="70" t="s">
        <v>375</v>
      </c>
      <c r="B19" s="79" t="s">
        <v>330</v>
      </c>
      <c r="C19" s="79" t="s">
        <v>330</v>
      </c>
      <c r="D19" s="79" t="s">
        <v>330</v>
      </c>
      <c r="E19" s="79" t="s">
        <v>330</v>
      </c>
      <c r="F19" s="79" t="s">
        <v>330</v>
      </c>
      <c r="G19" s="79" t="s">
        <v>330</v>
      </c>
      <c r="H19" s="79" t="s">
        <v>330</v>
      </c>
      <c r="I19" s="79" t="s">
        <v>330</v>
      </c>
      <c r="J19" s="79" t="s">
        <v>330</v>
      </c>
    </row>
    <row r="20" spans="1:10" x14ac:dyDescent="0.25">
      <c r="A20" s="70" t="s">
        <v>16</v>
      </c>
      <c r="B20" s="79">
        <v>7</v>
      </c>
      <c r="C20" s="79">
        <v>7</v>
      </c>
      <c r="D20" s="79">
        <v>0</v>
      </c>
      <c r="E20" s="79" t="s">
        <v>330</v>
      </c>
      <c r="F20" s="79">
        <v>2</v>
      </c>
      <c r="G20" s="79" t="s">
        <v>330</v>
      </c>
      <c r="H20" s="79">
        <v>29</v>
      </c>
      <c r="I20" s="79">
        <v>7</v>
      </c>
      <c r="J20" s="90">
        <f>I20*100/H20-100</f>
        <v>-75.862068965517238</v>
      </c>
    </row>
    <row r="21" spans="1:10" x14ac:dyDescent="0.25">
      <c r="A21" s="70" t="s">
        <v>376</v>
      </c>
      <c r="B21" s="79" t="s">
        <v>330</v>
      </c>
      <c r="C21" s="79">
        <v>1</v>
      </c>
      <c r="D21" s="79" t="s">
        <v>330</v>
      </c>
      <c r="E21" s="79" t="s">
        <v>330</v>
      </c>
      <c r="F21" s="79" t="s">
        <v>330</v>
      </c>
      <c r="G21" s="79" t="s">
        <v>330</v>
      </c>
      <c r="H21" s="79" t="s">
        <v>330</v>
      </c>
      <c r="I21" s="79">
        <v>1</v>
      </c>
      <c r="J21" s="79" t="s">
        <v>330</v>
      </c>
    </row>
    <row r="22" spans="1:10" x14ac:dyDescent="0.25">
      <c r="A22" s="70" t="s">
        <v>17</v>
      </c>
      <c r="B22" s="79">
        <v>1</v>
      </c>
      <c r="C22" s="79">
        <v>2</v>
      </c>
      <c r="D22" s="79">
        <v>100</v>
      </c>
      <c r="E22" s="79" t="s">
        <v>330</v>
      </c>
      <c r="F22" s="79">
        <v>1</v>
      </c>
      <c r="G22" s="79">
        <v>100</v>
      </c>
      <c r="H22" s="79">
        <v>1</v>
      </c>
      <c r="I22" s="79">
        <v>1</v>
      </c>
      <c r="J22" s="79" t="s">
        <v>330</v>
      </c>
    </row>
    <row r="23" spans="1:10" x14ac:dyDescent="0.25">
      <c r="A23" s="70" t="s">
        <v>18</v>
      </c>
      <c r="B23" s="79">
        <v>2</v>
      </c>
      <c r="C23" s="79">
        <v>4</v>
      </c>
      <c r="D23" s="79" t="s">
        <v>369</v>
      </c>
      <c r="E23" s="79" t="s">
        <v>330</v>
      </c>
      <c r="F23" s="79">
        <v>4</v>
      </c>
      <c r="G23" s="79" t="s">
        <v>330</v>
      </c>
      <c r="H23" s="79">
        <v>4</v>
      </c>
      <c r="I23" s="79">
        <v>9</v>
      </c>
      <c r="J23" s="88">
        <f>I23*100/H23-100</f>
        <v>125</v>
      </c>
    </row>
    <row r="24" spans="1:10" x14ac:dyDescent="0.25">
      <c r="A24" s="70" t="s">
        <v>19</v>
      </c>
      <c r="B24" s="79" t="s">
        <v>330</v>
      </c>
      <c r="C24" s="79">
        <v>1</v>
      </c>
      <c r="D24" s="79" t="s">
        <v>330</v>
      </c>
      <c r="E24" s="79" t="s">
        <v>330</v>
      </c>
      <c r="F24" s="79" t="s">
        <v>330</v>
      </c>
      <c r="G24" s="79" t="s">
        <v>330</v>
      </c>
      <c r="H24" s="79" t="s">
        <v>330</v>
      </c>
      <c r="I24" s="79">
        <v>1</v>
      </c>
      <c r="J24" s="79" t="s">
        <v>330</v>
      </c>
    </row>
    <row r="25" spans="1:10" x14ac:dyDescent="0.25">
      <c r="A25" s="70" t="s">
        <v>20</v>
      </c>
      <c r="B25" s="79">
        <v>2</v>
      </c>
      <c r="C25" s="79" t="s">
        <v>330</v>
      </c>
      <c r="D25" s="79">
        <v>-100</v>
      </c>
      <c r="E25" s="79">
        <v>1</v>
      </c>
      <c r="F25" s="79" t="s">
        <v>330</v>
      </c>
      <c r="G25" s="79">
        <v>-100</v>
      </c>
      <c r="H25" s="79">
        <v>2</v>
      </c>
      <c r="I25" s="79" t="s">
        <v>330</v>
      </c>
      <c r="J25" s="89" t="s">
        <v>331</v>
      </c>
    </row>
    <row r="26" spans="1:10" x14ac:dyDescent="0.25">
      <c r="A26" s="70" t="s">
        <v>21</v>
      </c>
      <c r="B26" s="79" t="s">
        <v>330</v>
      </c>
      <c r="C26" s="79" t="s">
        <v>330</v>
      </c>
      <c r="D26" s="79" t="s">
        <v>330</v>
      </c>
      <c r="E26" s="79" t="s">
        <v>330</v>
      </c>
      <c r="F26" s="79" t="s">
        <v>330</v>
      </c>
      <c r="G26" s="79" t="s">
        <v>330</v>
      </c>
      <c r="H26" s="79" t="s">
        <v>330</v>
      </c>
      <c r="I26" s="79" t="s">
        <v>330</v>
      </c>
      <c r="J26" s="79" t="s">
        <v>330</v>
      </c>
    </row>
    <row r="27" spans="1:10" ht="20.25" x14ac:dyDescent="0.25">
      <c r="A27" s="70" t="s">
        <v>345</v>
      </c>
      <c r="B27" s="79">
        <v>3</v>
      </c>
      <c r="C27" s="79">
        <v>2</v>
      </c>
      <c r="D27" s="207">
        <f>-C27*100/B27-100</f>
        <v>-166.66666666666669</v>
      </c>
      <c r="E27" s="79" t="s">
        <v>330</v>
      </c>
      <c r="F27" s="79" t="s">
        <v>330</v>
      </c>
      <c r="G27" s="79" t="s">
        <v>330</v>
      </c>
      <c r="H27" s="79">
        <v>8</v>
      </c>
      <c r="I27" s="79">
        <v>2</v>
      </c>
      <c r="J27" s="89">
        <f>I27*100/H27-100</f>
        <v>-75</v>
      </c>
    </row>
    <row r="28" spans="1:10" ht="20.25" x14ac:dyDescent="0.25">
      <c r="A28" s="70" t="s">
        <v>346</v>
      </c>
      <c r="B28" s="79">
        <v>1</v>
      </c>
      <c r="C28" s="79" t="s">
        <v>330</v>
      </c>
      <c r="D28" s="89">
        <v>-100</v>
      </c>
      <c r="E28" s="79" t="s">
        <v>330</v>
      </c>
      <c r="F28" s="79" t="s">
        <v>330</v>
      </c>
      <c r="G28" s="79" t="s">
        <v>330</v>
      </c>
      <c r="H28" s="79">
        <v>1</v>
      </c>
      <c r="I28" s="79" t="s">
        <v>330</v>
      </c>
      <c r="J28" s="89" t="s">
        <v>331</v>
      </c>
    </row>
    <row r="29" spans="1:10" x14ac:dyDescent="0.25">
      <c r="A29" s="70" t="s">
        <v>22</v>
      </c>
      <c r="B29" s="79">
        <v>1</v>
      </c>
      <c r="C29" s="79" t="s">
        <v>330</v>
      </c>
      <c r="D29" s="79">
        <v>-100</v>
      </c>
      <c r="E29" s="79" t="s">
        <v>330</v>
      </c>
      <c r="F29" s="79" t="s">
        <v>330</v>
      </c>
      <c r="G29" s="79" t="s">
        <v>330</v>
      </c>
      <c r="H29" s="79">
        <v>1</v>
      </c>
      <c r="I29" s="79" t="s">
        <v>330</v>
      </c>
      <c r="J29" s="89" t="s">
        <v>331</v>
      </c>
    </row>
    <row r="30" spans="1:10" x14ac:dyDescent="0.25">
      <c r="A30" s="70" t="s">
        <v>23</v>
      </c>
      <c r="B30" s="79" t="s">
        <v>330</v>
      </c>
      <c r="C30" s="79">
        <v>2</v>
      </c>
      <c r="D30" s="79" t="s">
        <v>330</v>
      </c>
      <c r="E30" s="79" t="s">
        <v>330</v>
      </c>
      <c r="F30" s="79" t="s">
        <v>330</v>
      </c>
      <c r="G30" s="79" t="s">
        <v>330</v>
      </c>
      <c r="H30" s="79" t="s">
        <v>330</v>
      </c>
      <c r="I30" s="79">
        <v>4</v>
      </c>
      <c r="J30" s="79" t="s">
        <v>330</v>
      </c>
    </row>
    <row r="31" spans="1:10" x14ac:dyDescent="0.25">
      <c r="A31" s="70" t="s">
        <v>24</v>
      </c>
      <c r="B31" s="79" t="s">
        <v>330</v>
      </c>
      <c r="C31" s="79" t="s">
        <v>330</v>
      </c>
      <c r="D31" s="79" t="s">
        <v>330</v>
      </c>
      <c r="E31" s="79" t="s">
        <v>330</v>
      </c>
      <c r="F31" s="79" t="s">
        <v>330</v>
      </c>
      <c r="G31" s="79" t="s">
        <v>330</v>
      </c>
      <c r="H31" s="79" t="s">
        <v>330</v>
      </c>
      <c r="I31" s="79" t="s">
        <v>330</v>
      </c>
      <c r="J31" s="79" t="s">
        <v>330</v>
      </c>
    </row>
    <row r="32" spans="1:10" x14ac:dyDescent="0.25">
      <c r="A32" s="70" t="s">
        <v>25</v>
      </c>
      <c r="B32" s="79" t="s">
        <v>330</v>
      </c>
      <c r="C32" s="79" t="s">
        <v>330</v>
      </c>
      <c r="D32" s="79" t="s">
        <v>330</v>
      </c>
      <c r="E32" s="79" t="s">
        <v>330</v>
      </c>
      <c r="F32" s="79" t="s">
        <v>330</v>
      </c>
      <c r="G32" s="79" t="s">
        <v>330</v>
      </c>
      <c r="H32" s="79" t="s">
        <v>330</v>
      </c>
      <c r="I32" s="79" t="s">
        <v>330</v>
      </c>
      <c r="J32" s="79" t="s">
        <v>330</v>
      </c>
    </row>
    <row r="33" spans="1:10" x14ac:dyDescent="0.25">
      <c r="A33" s="70" t="s">
        <v>26</v>
      </c>
      <c r="B33" s="24"/>
      <c r="C33" s="217"/>
      <c r="D33" s="74"/>
      <c r="E33" s="79"/>
      <c r="F33" s="79"/>
      <c r="G33" s="74"/>
      <c r="H33" s="24"/>
      <c r="I33" s="24"/>
      <c r="J33" s="90"/>
    </row>
    <row r="34" spans="1:10" ht="18.75" x14ac:dyDescent="0.25">
      <c r="A34" s="76" t="s">
        <v>27</v>
      </c>
      <c r="B34" s="188">
        <v>34</v>
      </c>
      <c r="C34" s="188">
        <v>34</v>
      </c>
      <c r="D34" s="188">
        <v>0</v>
      </c>
      <c r="E34" s="188">
        <v>3</v>
      </c>
      <c r="F34" s="188">
        <v>8</v>
      </c>
      <c r="G34" s="188">
        <v>167</v>
      </c>
      <c r="H34" s="188">
        <v>68</v>
      </c>
      <c r="I34" s="188">
        <v>66</v>
      </c>
      <c r="J34" s="90">
        <f>I34*100/H34-100</f>
        <v>-2.941176470588232</v>
      </c>
    </row>
    <row r="35" spans="1:10" x14ac:dyDescent="0.25">
      <c r="H35" t="s">
        <v>330</v>
      </c>
      <c r="I35" t="s">
        <v>330</v>
      </c>
      <c r="J35" t="s">
        <v>330</v>
      </c>
    </row>
    <row r="36" spans="1:10" ht="38.25" customHeight="1" x14ac:dyDescent="0.25">
      <c r="A36" s="122" t="s">
        <v>339</v>
      </c>
      <c r="B36" s="123"/>
      <c r="C36" s="123"/>
      <c r="D36" s="123"/>
      <c r="E36" s="123"/>
      <c r="F36" s="123"/>
      <c r="G36" s="123"/>
      <c r="H36" s="123"/>
      <c r="I36" s="123"/>
      <c r="J36" s="123"/>
    </row>
    <row r="37" spans="1:10" x14ac:dyDescent="0.25">
      <c r="H37" t="s">
        <v>330</v>
      </c>
      <c r="I37" t="s">
        <v>330</v>
      </c>
      <c r="J37" t="s">
        <v>330</v>
      </c>
    </row>
    <row r="38" spans="1:10" x14ac:dyDescent="0.25">
      <c r="H38" t="s">
        <v>330</v>
      </c>
      <c r="I38" t="s">
        <v>330</v>
      </c>
      <c r="J38" t="s">
        <v>330</v>
      </c>
    </row>
    <row r="39" spans="1:10" x14ac:dyDescent="0.25">
      <c r="H39" t="s">
        <v>330</v>
      </c>
      <c r="I39" t="s">
        <v>330</v>
      </c>
      <c r="J39" t="s">
        <v>330</v>
      </c>
    </row>
    <row r="40" spans="1:10" x14ac:dyDescent="0.25">
      <c r="H40" t="s">
        <v>330</v>
      </c>
      <c r="I40" t="s">
        <v>330</v>
      </c>
      <c r="J40" t="s">
        <v>330</v>
      </c>
    </row>
    <row r="41" spans="1:10" x14ac:dyDescent="0.25">
      <c r="H41" t="s">
        <v>330</v>
      </c>
      <c r="I41" t="s">
        <v>330</v>
      </c>
      <c r="J41" t="s">
        <v>330</v>
      </c>
    </row>
  </sheetData>
  <mergeCells count="8">
    <mergeCell ref="A36:J36"/>
    <mergeCell ref="A1:J1"/>
    <mergeCell ref="A2:J2"/>
    <mergeCell ref="A4:A6"/>
    <mergeCell ref="B4:J4"/>
    <mergeCell ref="B5:D5"/>
    <mergeCell ref="E5:G5"/>
    <mergeCell ref="H5:J5"/>
  </mergeCells>
  <conditionalFormatting sqref="D8:D34 G8:G34">
    <cfRule type="cellIs" dxfId="5" priority="5" stopIfTrue="1" operator="lessThanOrEqual">
      <formula>0</formula>
    </cfRule>
    <cfRule type="cellIs" dxfId="4" priority="6" stopIfTrue="1" operator="greaterThan">
      <formula>0</formula>
    </cfRule>
  </conditionalFormatting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01944-5703-4EE5-B8A5-0243C73B61EF}">
  <dimension ref="A1:J34"/>
  <sheetViews>
    <sheetView workbookViewId="0">
      <selection activeCell="C43" sqref="C43"/>
    </sheetView>
  </sheetViews>
  <sheetFormatPr defaultRowHeight="15" x14ac:dyDescent="0.25"/>
  <cols>
    <col min="1" max="1" width="19.85546875" customWidth="1"/>
    <col min="2" max="2" width="6.42578125" customWidth="1"/>
    <col min="3" max="3" width="8.140625" customWidth="1"/>
    <col min="4" max="4" width="8.28515625" customWidth="1"/>
    <col min="5" max="5" width="8.7109375" customWidth="1"/>
    <col min="6" max="7" width="10.7109375" customWidth="1"/>
    <col min="8" max="8" width="8.28515625" customWidth="1"/>
    <col min="9" max="9" width="8.42578125" customWidth="1"/>
    <col min="10" max="10" width="8.85546875" customWidth="1"/>
  </cols>
  <sheetData>
    <row r="1" spans="1:10" ht="40.5" customHeight="1" x14ac:dyDescent="0.25">
      <c r="A1" s="124" t="s">
        <v>340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18" x14ac:dyDescent="0.25">
      <c r="A2" s="124" t="s">
        <v>404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62" t="s">
        <v>0</v>
      </c>
      <c r="B4" s="162" t="s">
        <v>190</v>
      </c>
      <c r="C4" s="162"/>
      <c r="D4" s="162"/>
      <c r="E4" s="162"/>
      <c r="F4" s="162"/>
      <c r="G4" s="162"/>
      <c r="H4" s="162"/>
      <c r="I4" s="162"/>
      <c r="J4" s="162"/>
    </row>
    <row r="5" spans="1:10" x14ac:dyDescent="0.25">
      <c r="A5" s="162"/>
      <c r="B5" s="162" t="s">
        <v>2</v>
      </c>
      <c r="C5" s="162"/>
      <c r="D5" s="162"/>
      <c r="E5" s="162" t="s">
        <v>3</v>
      </c>
      <c r="F5" s="162"/>
      <c r="G5" s="162"/>
      <c r="H5" s="162" t="s">
        <v>4</v>
      </c>
      <c r="I5" s="162"/>
      <c r="J5" s="162"/>
    </row>
    <row r="6" spans="1:10" x14ac:dyDescent="0.25">
      <c r="A6" s="174"/>
      <c r="B6" s="6">
        <v>2022</v>
      </c>
      <c r="C6" s="6">
        <v>2023</v>
      </c>
      <c r="D6" s="5" t="s">
        <v>5</v>
      </c>
      <c r="E6" s="93">
        <v>2022</v>
      </c>
      <c r="F6" s="93">
        <v>2023</v>
      </c>
      <c r="G6" s="5" t="s">
        <v>5</v>
      </c>
      <c r="H6" s="72">
        <v>2022</v>
      </c>
      <c r="I6" s="72">
        <v>2023</v>
      </c>
      <c r="J6" s="5" t="s">
        <v>5</v>
      </c>
    </row>
    <row r="7" spans="1:10" ht="20.100000000000001" customHeight="1" x14ac:dyDescent="0.25">
      <c r="A7" s="70" t="s">
        <v>6</v>
      </c>
      <c r="B7" s="13"/>
      <c r="C7" s="13"/>
      <c r="D7" s="71"/>
      <c r="E7" s="68"/>
      <c r="F7" s="13"/>
      <c r="G7" s="71"/>
      <c r="H7" s="68"/>
      <c r="I7" s="13"/>
      <c r="J7" s="71"/>
    </row>
    <row r="8" spans="1:10" ht="20.100000000000001" customHeight="1" x14ac:dyDescent="0.25">
      <c r="A8" s="70" t="s">
        <v>7</v>
      </c>
      <c r="B8" s="13"/>
      <c r="C8" s="13"/>
      <c r="D8" s="71"/>
      <c r="E8" s="68"/>
      <c r="F8" s="13"/>
      <c r="G8" s="71"/>
      <c r="H8" s="68"/>
      <c r="I8" s="13"/>
      <c r="J8" s="71"/>
    </row>
    <row r="9" spans="1:10" ht="20.100000000000001" customHeight="1" x14ac:dyDescent="0.25">
      <c r="A9" s="70" t="s">
        <v>8</v>
      </c>
      <c r="B9" s="13"/>
      <c r="C9" s="13"/>
      <c r="D9" s="73"/>
      <c r="E9" s="68"/>
      <c r="F9" s="13"/>
      <c r="G9" s="73"/>
      <c r="H9" s="68"/>
      <c r="I9" s="13"/>
      <c r="J9" s="71"/>
    </row>
    <row r="10" spans="1:10" ht="20.100000000000001" customHeight="1" x14ac:dyDescent="0.25">
      <c r="A10" s="70" t="s">
        <v>9</v>
      </c>
      <c r="B10" s="13"/>
      <c r="C10" s="13"/>
      <c r="D10" s="71"/>
      <c r="E10" s="68"/>
      <c r="F10" s="13"/>
      <c r="G10" s="71"/>
      <c r="H10" s="68"/>
      <c r="I10" s="13"/>
      <c r="J10" s="71"/>
    </row>
    <row r="11" spans="1:10" ht="20.100000000000001" customHeight="1" x14ac:dyDescent="0.25">
      <c r="A11" s="70" t="s">
        <v>347</v>
      </c>
      <c r="B11" s="13"/>
      <c r="C11" s="13"/>
      <c r="D11" s="73"/>
      <c r="E11" s="68"/>
      <c r="F11" s="13"/>
      <c r="G11" s="71"/>
      <c r="H11" s="68"/>
      <c r="I11" s="13"/>
      <c r="J11" s="73"/>
    </row>
    <row r="12" spans="1:10" ht="20.100000000000001" customHeight="1" x14ac:dyDescent="0.25">
      <c r="A12" s="70" t="s">
        <v>10</v>
      </c>
      <c r="B12" s="13"/>
      <c r="C12" s="13"/>
      <c r="D12" s="71"/>
      <c r="E12" s="68"/>
      <c r="F12" s="13"/>
      <c r="G12" s="71"/>
      <c r="H12" s="68"/>
      <c r="I12" s="13"/>
      <c r="J12" s="71"/>
    </row>
    <row r="13" spans="1:10" ht="20.100000000000001" customHeight="1" x14ac:dyDescent="0.25">
      <c r="A13" s="70" t="s">
        <v>11</v>
      </c>
      <c r="B13" s="13"/>
      <c r="C13" s="13"/>
      <c r="D13" s="71"/>
      <c r="E13" s="68"/>
      <c r="F13" s="13"/>
      <c r="G13" s="71"/>
      <c r="H13" s="68"/>
      <c r="I13" s="13"/>
      <c r="J13" s="71"/>
    </row>
    <row r="14" spans="1:10" ht="20.100000000000001" customHeight="1" x14ac:dyDescent="0.25">
      <c r="A14" s="70" t="s">
        <v>374</v>
      </c>
      <c r="B14" s="13"/>
      <c r="C14" s="13"/>
      <c r="D14" s="71"/>
      <c r="E14" s="68"/>
      <c r="F14" s="13"/>
      <c r="G14" s="71"/>
      <c r="H14" s="68"/>
      <c r="I14" s="13"/>
      <c r="J14" s="71"/>
    </row>
    <row r="15" spans="1:10" ht="20.100000000000001" customHeight="1" x14ac:dyDescent="0.25">
      <c r="A15" s="70" t="s">
        <v>12</v>
      </c>
      <c r="B15" s="13"/>
      <c r="C15" s="13"/>
      <c r="D15" s="71"/>
      <c r="E15" s="68"/>
      <c r="F15" s="13"/>
      <c r="G15" s="71"/>
      <c r="H15" s="68"/>
      <c r="I15" s="13"/>
      <c r="J15" s="71"/>
    </row>
    <row r="16" spans="1:10" ht="20.100000000000001" customHeight="1" x14ac:dyDescent="0.25">
      <c r="A16" s="70" t="s">
        <v>13</v>
      </c>
      <c r="B16" s="13"/>
      <c r="C16" s="13"/>
      <c r="D16" s="73"/>
      <c r="E16" s="68"/>
      <c r="F16" s="13"/>
      <c r="G16" s="73"/>
      <c r="H16" s="68"/>
      <c r="I16" s="13"/>
      <c r="J16" s="73"/>
    </row>
    <row r="17" spans="1:10" ht="20.100000000000001" customHeight="1" x14ac:dyDescent="0.25">
      <c r="A17" s="70" t="s">
        <v>14</v>
      </c>
      <c r="B17" s="79">
        <v>1</v>
      </c>
      <c r="C17" s="79" t="s">
        <v>330</v>
      </c>
      <c r="D17" s="89">
        <v>-100</v>
      </c>
      <c r="E17" s="79">
        <v>1</v>
      </c>
      <c r="F17" s="79" t="s">
        <v>330</v>
      </c>
      <c r="G17" s="89">
        <v>-100</v>
      </c>
      <c r="H17" s="79">
        <v>1</v>
      </c>
      <c r="I17" s="79" t="s">
        <v>330</v>
      </c>
      <c r="J17" s="89">
        <v>-100</v>
      </c>
    </row>
    <row r="18" spans="1:10" ht="20.100000000000001" customHeight="1" x14ac:dyDescent="0.25">
      <c r="A18" s="70" t="s">
        <v>15</v>
      </c>
      <c r="B18" s="13"/>
      <c r="C18" s="13"/>
      <c r="D18" s="71"/>
      <c r="E18" s="68"/>
      <c r="F18" s="13"/>
      <c r="G18" s="71"/>
      <c r="H18" s="68"/>
      <c r="I18" s="13"/>
      <c r="J18" s="71"/>
    </row>
    <row r="19" spans="1:10" ht="20.100000000000001" customHeight="1" x14ac:dyDescent="0.25">
      <c r="A19" s="70" t="s">
        <v>375</v>
      </c>
      <c r="B19" s="13"/>
      <c r="C19" s="13"/>
      <c r="D19" s="71"/>
      <c r="E19" s="68"/>
      <c r="F19" s="13"/>
      <c r="G19" s="71"/>
      <c r="H19" s="68"/>
      <c r="I19" s="13"/>
      <c r="J19" s="71"/>
    </row>
    <row r="20" spans="1:10" ht="20.100000000000001" customHeight="1" x14ac:dyDescent="0.25">
      <c r="A20" s="70" t="s">
        <v>16</v>
      </c>
      <c r="B20" s="13"/>
      <c r="C20" s="13"/>
      <c r="D20" s="71"/>
      <c r="E20" s="68"/>
      <c r="F20" s="13"/>
      <c r="G20" s="71"/>
      <c r="H20" s="68"/>
      <c r="I20" s="13"/>
      <c r="J20" s="73"/>
    </row>
    <row r="21" spans="1:10" ht="20.100000000000001" customHeight="1" x14ac:dyDescent="0.25">
      <c r="A21" s="70" t="s">
        <v>376</v>
      </c>
      <c r="B21" s="13"/>
      <c r="C21" s="13"/>
      <c r="D21" s="92"/>
      <c r="E21" s="68"/>
      <c r="F21" s="13"/>
      <c r="G21" s="71"/>
      <c r="H21" s="68"/>
      <c r="I21" s="13"/>
      <c r="J21" s="71"/>
    </row>
    <row r="22" spans="1:10" ht="20.100000000000001" customHeight="1" x14ac:dyDescent="0.25">
      <c r="A22" s="70" t="s">
        <v>17</v>
      </c>
      <c r="B22" s="13"/>
      <c r="C22" s="13"/>
      <c r="D22" s="71"/>
      <c r="E22" s="68"/>
      <c r="F22" s="13"/>
      <c r="G22" s="71"/>
      <c r="H22" s="68"/>
      <c r="I22" s="13"/>
      <c r="J22" s="71"/>
    </row>
    <row r="23" spans="1:10" ht="20.100000000000001" customHeight="1" x14ac:dyDescent="0.25">
      <c r="A23" s="70" t="s">
        <v>18</v>
      </c>
      <c r="B23" s="13"/>
      <c r="C23" s="13"/>
      <c r="D23" s="71"/>
      <c r="E23" s="68"/>
      <c r="F23" s="13"/>
      <c r="G23" s="71"/>
      <c r="H23" s="68"/>
      <c r="I23" s="13"/>
      <c r="J23" s="71"/>
    </row>
    <row r="24" spans="1:10" ht="20.100000000000001" customHeight="1" x14ac:dyDescent="0.25">
      <c r="A24" s="70" t="s">
        <v>19</v>
      </c>
      <c r="B24" s="13"/>
      <c r="C24" s="13"/>
      <c r="D24" s="71"/>
      <c r="E24" s="68"/>
      <c r="F24" s="13"/>
      <c r="G24" s="71"/>
      <c r="H24" s="68"/>
      <c r="I24" s="13"/>
      <c r="J24" s="71"/>
    </row>
    <row r="25" spans="1:10" ht="20.100000000000001" customHeight="1" x14ac:dyDescent="0.25">
      <c r="A25" s="70" t="s">
        <v>20</v>
      </c>
      <c r="B25" s="79"/>
      <c r="C25" s="79"/>
      <c r="D25" s="89"/>
      <c r="E25" s="79"/>
      <c r="F25" s="79"/>
      <c r="G25" s="79"/>
      <c r="H25" s="79"/>
      <c r="I25" s="79"/>
      <c r="J25" s="89"/>
    </row>
    <row r="26" spans="1:10" ht="20.100000000000001" customHeight="1" x14ac:dyDescent="0.25">
      <c r="A26" s="70" t="s">
        <v>21</v>
      </c>
      <c r="B26" s="79"/>
      <c r="C26" s="79"/>
      <c r="D26" s="79"/>
      <c r="E26" s="79"/>
      <c r="F26" s="79"/>
      <c r="G26" s="79"/>
      <c r="H26" s="79"/>
      <c r="I26" s="79"/>
      <c r="J26" s="79"/>
    </row>
    <row r="27" spans="1:10" ht="20.100000000000001" customHeight="1" x14ac:dyDescent="0.25">
      <c r="A27" s="70" t="s">
        <v>348</v>
      </c>
      <c r="B27" s="79"/>
      <c r="C27" s="79"/>
      <c r="D27" s="79"/>
      <c r="E27" s="79"/>
      <c r="F27" s="79"/>
      <c r="G27" s="79"/>
      <c r="H27" s="79"/>
      <c r="I27" s="79"/>
      <c r="J27" s="79"/>
    </row>
    <row r="28" spans="1:10" ht="20.100000000000001" customHeight="1" x14ac:dyDescent="0.25">
      <c r="A28" s="70" t="s">
        <v>377</v>
      </c>
      <c r="B28" s="79"/>
      <c r="C28" s="79"/>
      <c r="D28" s="89"/>
      <c r="E28" s="79"/>
      <c r="F28" s="79"/>
      <c r="G28" s="79"/>
      <c r="H28" s="79"/>
      <c r="I28" s="79"/>
      <c r="J28" s="89"/>
    </row>
    <row r="29" spans="1:10" ht="20.100000000000001" customHeight="1" x14ac:dyDescent="0.25">
      <c r="A29" s="70" t="s">
        <v>22</v>
      </c>
      <c r="B29" s="79"/>
      <c r="C29" s="79"/>
      <c r="D29" s="79"/>
      <c r="E29" s="79"/>
      <c r="F29" s="79"/>
      <c r="G29" s="79"/>
      <c r="H29" s="79"/>
      <c r="I29" s="79"/>
      <c r="J29" s="79"/>
    </row>
    <row r="30" spans="1:10" ht="20.100000000000001" customHeight="1" x14ac:dyDescent="0.25">
      <c r="A30" s="70" t="s">
        <v>23</v>
      </c>
      <c r="B30" s="79"/>
      <c r="C30" s="79"/>
      <c r="D30" s="88"/>
      <c r="E30" s="79"/>
      <c r="F30" s="79"/>
      <c r="G30" s="79"/>
      <c r="H30" s="79"/>
      <c r="I30" s="79"/>
      <c r="J30" s="79"/>
    </row>
    <row r="31" spans="1:10" ht="20.100000000000001" customHeight="1" x14ac:dyDescent="0.25">
      <c r="A31" s="70" t="s">
        <v>24</v>
      </c>
      <c r="B31" s="79"/>
      <c r="C31" s="79"/>
      <c r="D31" s="79"/>
      <c r="E31" s="79"/>
      <c r="F31" s="79"/>
      <c r="G31" s="79"/>
      <c r="H31" s="79"/>
      <c r="I31" s="79"/>
      <c r="J31" s="79"/>
    </row>
    <row r="32" spans="1:10" ht="20.100000000000001" customHeight="1" x14ac:dyDescent="0.25">
      <c r="A32" s="70" t="s">
        <v>25</v>
      </c>
      <c r="B32" s="79"/>
      <c r="C32" s="79"/>
      <c r="D32" s="79"/>
      <c r="E32" s="79"/>
      <c r="F32" s="79"/>
      <c r="G32" s="79"/>
      <c r="H32" s="79"/>
      <c r="I32" s="79"/>
      <c r="J32" s="79"/>
    </row>
    <row r="33" spans="1:10" ht="20.100000000000001" customHeight="1" x14ac:dyDescent="0.25">
      <c r="A33" s="70" t="s">
        <v>26</v>
      </c>
      <c r="B33" s="24"/>
      <c r="C33" s="24"/>
      <c r="D33" s="24"/>
      <c r="E33" s="24"/>
      <c r="F33" s="24"/>
      <c r="G33" s="24"/>
      <c r="H33" s="24"/>
      <c r="I33" s="24"/>
      <c r="J33" s="24"/>
    </row>
    <row r="34" spans="1:10" ht="20.100000000000001" customHeight="1" x14ac:dyDescent="0.25">
      <c r="A34" s="8" t="s">
        <v>27</v>
      </c>
      <c r="B34" s="79">
        <v>1</v>
      </c>
      <c r="C34" s="79" t="s">
        <v>330</v>
      </c>
      <c r="D34" s="89">
        <v>-100</v>
      </c>
      <c r="E34" s="79">
        <v>1</v>
      </c>
      <c r="F34" s="79" t="s">
        <v>330</v>
      </c>
      <c r="G34" s="89">
        <v>-100</v>
      </c>
      <c r="H34" s="79">
        <v>1</v>
      </c>
      <c r="I34" s="79" t="s">
        <v>330</v>
      </c>
      <c r="J34" s="89">
        <v>-100</v>
      </c>
    </row>
  </sheetData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:D8 D10 D12:D15 D17:D24 D26:D27 D29 G7:G8 G10:G15 J7:J10 J12:J15 J17:J19 J21:J24 J26:J27 J29 G17:G32 G34 D31:D32 D34 J31:J32 J34">
    <cfRule type="cellIs" dxfId="1" priority="1" stopIfTrue="1" operator="lessThanOrEqual">
      <formula>0</formula>
    </cfRule>
    <cfRule type="cellIs" dxfId="0" priority="2" stopIfTrue="1" operator="greaterThan">
      <formula>0</formula>
    </cfRule>
  </conditionalFormatting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"/>
  <sheetViews>
    <sheetView tabSelected="1" workbookViewId="0">
      <selection activeCell="C23" sqref="C23"/>
    </sheetView>
  </sheetViews>
  <sheetFormatPr defaultRowHeight="15" x14ac:dyDescent="0.25"/>
  <cols>
    <col min="1" max="1" width="36.28515625" customWidth="1"/>
  </cols>
  <sheetData>
    <row r="1" spans="1:10" ht="18" x14ac:dyDescent="0.25">
      <c r="A1" s="124" t="s">
        <v>162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18" customHeight="1" x14ac:dyDescent="0.25">
      <c r="A2" s="124" t="s">
        <v>404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x14ac:dyDescent="0.25">
      <c r="A3" s="130" t="s">
        <v>0</v>
      </c>
      <c r="B3" s="130" t="s">
        <v>190</v>
      </c>
      <c r="C3" s="130"/>
      <c r="D3" s="130"/>
      <c r="E3" s="130"/>
      <c r="F3" s="130"/>
      <c r="G3" s="130"/>
      <c r="H3" s="130"/>
      <c r="I3" s="130"/>
      <c r="J3" s="130"/>
    </row>
    <row r="4" spans="1:10" ht="18" customHeight="1" x14ac:dyDescent="0.25">
      <c r="A4" s="130"/>
      <c r="B4" s="130" t="s">
        <v>2</v>
      </c>
      <c r="C4" s="130"/>
      <c r="D4" s="130"/>
      <c r="E4" s="130" t="s">
        <v>3</v>
      </c>
      <c r="F4" s="130"/>
      <c r="G4" s="130"/>
      <c r="H4" s="130" t="s">
        <v>4</v>
      </c>
      <c r="I4" s="130"/>
      <c r="J4" s="130"/>
    </row>
    <row r="5" spans="1:10" ht="16.5" customHeight="1" x14ac:dyDescent="0.25">
      <c r="A5" s="130"/>
      <c r="B5" s="120">
        <v>2022</v>
      </c>
      <c r="C5" s="120">
        <v>2023</v>
      </c>
      <c r="D5" s="120" t="s">
        <v>5</v>
      </c>
      <c r="E5" s="120">
        <v>2022</v>
      </c>
      <c r="F5" s="120">
        <v>2023</v>
      </c>
      <c r="G5" s="120" t="s">
        <v>5</v>
      </c>
      <c r="H5" s="120">
        <v>2022</v>
      </c>
      <c r="I5" s="120">
        <v>2023</v>
      </c>
      <c r="J5" s="120" t="s">
        <v>5</v>
      </c>
    </row>
    <row r="6" spans="1:10" x14ac:dyDescent="0.25">
      <c r="A6" s="70" t="s">
        <v>6</v>
      </c>
      <c r="B6" s="61"/>
      <c r="C6" s="61"/>
      <c r="D6" s="63"/>
      <c r="E6" s="61"/>
      <c r="F6" s="61"/>
      <c r="G6" s="62"/>
      <c r="H6" s="61"/>
      <c r="I6" s="61"/>
      <c r="J6" s="64"/>
    </row>
    <row r="7" spans="1:10" ht="15.75" x14ac:dyDescent="0.25">
      <c r="A7" s="95" t="s">
        <v>7</v>
      </c>
      <c r="B7" s="177">
        <v>101</v>
      </c>
      <c r="C7" s="177">
        <v>140</v>
      </c>
      <c r="D7" s="178">
        <v>38.6</v>
      </c>
      <c r="E7" s="177">
        <v>31</v>
      </c>
      <c r="F7" s="177">
        <v>26</v>
      </c>
      <c r="G7" s="179">
        <v>-16.100000000000001</v>
      </c>
      <c r="H7" s="177">
        <v>101</v>
      </c>
      <c r="I7" s="177">
        <v>184</v>
      </c>
      <c r="J7" s="180">
        <v>82.2</v>
      </c>
    </row>
    <row r="8" spans="1:10" ht="15.75" x14ac:dyDescent="0.25">
      <c r="A8" s="95" t="s">
        <v>8</v>
      </c>
      <c r="B8" s="177">
        <v>84</v>
      </c>
      <c r="C8" s="177">
        <v>140</v>
      </c>
      <c r="D8" s="178">
        <v>66.7</v>
      </c>
      <c r="E8" s="177">
        <v>11</v>
      </c>
      <c r="F8" s="177">
        <v>27</v>
      </c>
      <c r="G8" s="178">
        <v>145.5</v>
      </c>
      <c r="H8" s="177">
        <v>97</v>
      </c>
      <c r="I8" s="177">
        <v>141</v>
      </c>
      <c r="J8" s="180">
        <v>45.4</v>
      </c>
    </row>
    <row r="9" spans="1:10" ht="15.75" x14ac:dyDescent="0.25">
      <c r="A9" s="95" t="s">
        <v>9</v>
      </c>
      <c r="B9" s="177">
        <v>273</v>
      </c>
      <c r="C9" s="177">
        <v>418</v>
      </c>
      <c r="D9" s="178">
        <v>53.1</v>
      </c>
      <c r="E9" s="177">
        <v>30</v>
      </c>
      <c r="F9" s="177">
        <v>69</v>
      </c>
      <c r="G9" s="178">
        <v>130</v>
      </c>
      <c r="H9" s="177">
        <v>335</v>
      </c>
      <c r="I9" s="177">
        <v>483</v>
      </c>
      <c r="J9" s="180">
        <v>44.2</v>
      </c>
    </row>
    <row r="10" spans="1:10" ht="15.75" x14ac:dyDescent="0.25">
      <c r="A10" s="95" t="s">
        <v>347</v>
      </c>
      <c r="B10" s="177">
        <v>109</v>
      </c>
      <c r="C10" s="177">
        <v>133</v>
      </c>
      <c r="D10" s="178">
        <v>22</v>
      </c>
      <c r="E10" s="177">
        <v>19</v>
      </c>
      <c r="F10" s="177">
        <v>52</v>
      </c>
      <c r="G10" s="178">
        <v>173.7</v>
      </c>
      <c r="H10" s="177">
        <v>140</v>
      </c>
      <c r="I10" s="177">
        <v>198</v>
      </c>
      <c r="J10" s="180">
        <v>41.4</v>
      </c>
    </row>
    <row r="11" spans="1:10" ht="15.75" x14ac:dyDescent="0.25">
      <c r="A11" s="95" t="s">
        <v>10</v>
      </c>
      <c r="B11" s="177">
        <v>103</v>
      </c>
      <c r="C11" s="177">
        <v>184</v>
      </c>
      <c r="D11" s="178">
        <v>78.599999999999994</v>
      </c>
      <c r="E11" s="177">
        <v>15</v>
      </c>
      <c r="F11" s="177">
        <v>23</v>
      </c>
      <c r="G11" s="178">
        <v>53.3</v>
      </c>
      <c r="H11" s="177">
        <v>145</v>
      </c>
      <c r="I11" s="177">
        <v>239</v>
      </c>
      <c r="J11" s="180">
        <v>64.8</v>
      </c>
    </row>
    <row r="12" spans="1:10" ht="15.75" x14ac:dyDescent="0.25">
      <c r="A12" s="95" t="s">
        <v>11</v>
      </c>
      <c r="B12" s="177">
        <v>78</v>
      </c>
      <c r="C12" s="177">
        <v>72</v>
      </c>
      <c r="D12" s="179">
        <v>-7.7</v>
      </c>
      <c r="E12" s="177">
        <v>12</v>
      </c>
      <c r="F12" s="177">
        <v>18</v>
      </c>
      <c r="G12" s="178">
        <v>50</v>
      </c>
      <c r="H12" s="177">
        <v>90</v>
      </c>
      <c r="I12" s="177">
        <v>81</v>
      </c>
      <c r="J12" s="181">
        <v>-10</v>
      </c>
    </row>
    <row r="13" spans="1:10" ht="15.75" x14ac:dyDescent="0.25">
      <c r="A13" s="95" t="s">
        <v>374</v>
      </c>
      <c r="B13" s="177">
        <v>134</v>
      </c>
      <c r="C13" s="177">
        <v>157</v>
      </c>
      <c r="D13" s="178">
        <v>17.2</v>
      </c>
      <c r="E13" s="177">
        <v>25</v>
      </c>
      <c r="F13" s="177">
        <v>14</v>
      </c>
      <c r="G13" s="179">
        <v>-44</v>
      </c>
      <c r="H13" s="177">
        <v>164</v>
      </c>
      <c r="I13" s="177">
        <v>181</v>
      </c>
      <c r="J13" s="180">
        <v>10.4</v>
      </c>
    </row>
    <row r="14" spans="1:10" ht="15.75" x14ac:dyDescent="0.25">
      <c r="A14" s="95" t="s">
        <v>12</v>
      </c>
      <c r="B14" s="177">
        <v>139</v>
      </c>
      <c r="C14" s="177">
        <v>190</v>
      </c>
      <c r="D14" s="178">
        <v>36.700000000000003</v>
      </c>
      <c r="E14" s="177">
        <v>15</v>
      </c>
      <c r="F14" s="177">
        <v>22</v>
      </c>
      <c r="G14" s="178">
        <v>46.7</v>
      </c>
      <c r="H14" s="177">
        <v>175</v>
      </c>
      <c r="I14" s="177">
        <v>286</v>
      </c>
      <c r="J14" s="180">
        <v>63.4</v>
      </c>
    </row>
    <row r="15" spans="1:10" ht="15.75" x14ac:dyDescent="0.25">
      <c r="A15" s="95" t="s">
        <v>13</v>
      </c>
      <c r="B15" s="177">
        <v>165</v>
      </c>
      <c r="C15" s="177">
        <v>338</v>
      </c>
      <c r="D15" s="178">
        <v>104.8</v>
      </c>
      <c r="E15" s="177">
        <v>26</v>
      </c>
      <c r="F15" s="177">
        <v>39</v>
      </c>
      <c r="G15" s="178">
        <v>50</v>
      </c>
      <c r="H15" s="177">
        <v>206</v>
      </c>
      <c r="I15" s="177">
        <v>411</v>
      </c>
      <c r="J15" s="180">
        <v>99.5</v>
      </c>
    </row>
    <row r="16" spans="1:10" ht="15.75" x14ac:dyDescent="0.25">
      <c r="A16" s="95" t="s">
        <v>14</v>
      </c>
      <c r="B16" s="177">
        <v>195</v>
      </c>
      <c r="C16" s="177">
        <v>400</v>
      </c>
      <c r="D16" s="178">
        <v>105.1</v>
      </c>
      <c r="E16" s="177">
        <v>13</v>
      </c>
      <c r="F16" s="177">
        <v>29</v>
      </c>
      <c r="G16" s="178">
        <v>123.1</v>
      </c>
      <c r="H16" s="177">
        <v>205</v>
      </c>
      <c r="I16" s="177">
        <v>455</v>
      </c>
      <c r="J16" s="180">
        <v>122</v>
      </c>
    </row>
    <row r="17" spans="1:10" ht="15.75" x14ac:dyDescent="0.25">
      <c r="A17" s="95" t="s">
        <v>15</v>
      </c>
      <c r="B17" s="177">
        <v>91</v>
      </c>
      <c r="C17" s="177">
        <v>123</v>
      </c>
      <c r="D17" s="178">
        <v>35.200000000000003</v>
      </c>
      <c r="E17" s="177">
        <v>14</v>
      </c>
      <c r="F17" s="177">
        <v>20</v>
      </c>
      <c r="G17" s="178">
        <v>42.9</v>
      </c>
      <c r="H17" s="177">
        <v>120</v>
      </c>
      <c r="I17" s="177">
        <v>151</v>
      </c>
      <c r="J17" s="180">
        <v>25.8</v>
      </c>
    </row>
    <row r="18" spans="1:10" ht="15.75" x14ac:dyDescent="0.25">
      <c r="A18" s="95" t="s">
        <v>349</v>
      </c>
      <c r="B18" s="177">
        <v>33</v>
      </c>
      <c r="C18" s="177" t="s">
        <v>378</v>
      </c>
      <c r="D18" s="182">
        <v>-100</v>
      </c>
      <c r="E18" s="177">
        <v>4</v>
      </c>
      <c r="F18" s="177"/>
      <c r="G18" s="179">
        <v>-100</v>
      </c>
      <c r="H18" s="177">
        <v>37</v>
      </c>
      <c r="I18" s="177" t="s">
        <v>378</v>
      </c>
      <c r="J18" s="181">
        <v>-100</v>
      </c>
    </row>
    <row r="19" spans="1:10" ht="15.75" x14ac:dyDescent="0.25">
      <c r="A19" s="95" t="s">
        <v>16</v>
      </c>
      <c r="B19" s="177">
        <v>234</v>
      </c>
      <c r="C19" s="177">
        <v>373</v>
      </c>
      <c r="D19" s="178">
        <v>59.4</v>
      </c>
      <c r="E19" s="177">
        <v>40</v>
      </c>
      <c r="F19" s="177">
        <v>52</v>
      </c>
      <c r="G19" s="178">
        <v>30</v>
      </c>
      <c r="H19" s="177">
        <v>316</v>
      </c>
      <c r="I19" s="177">
        <v>506</v>
      </c>
      <c r="J19" s="180">
        <v>60.1</v>
      </c>
    </row>
    <row r="20" spans="1:10" ht="15.75" x14ac:dyDescent="0.25">
      <c r="A20" s="95" t="s">
        <v>376</v>
      </c>
      <c r="B20" s="177">
        <v>125</v>
      </c>
      <c r="C20" s="177">
        <v>185</v>
      </c>
      <c r="D20" s="178">
        <v>48</v>
      </c>
      <c r="E20" s="177">
        <v>21</v>
      </c>
      <c r="F20" s="177">
        <v>26</v>
      </c>
      <c r="G20" s="178">
        <v>23.8</v>
      </c>
      <c r="H20" s="177">
        <v>141</v>
      </c>
      <c r="I20" s="177">
        <v>215</v>
      </c>
      <c r="J20" s="180">
        <v>52.5</v>
      </c>
    </row>
    <row r="21" spans="1:10" ht="15.75" x14ac:dyDescent="0.25">
      <c r="A21" s="95" t="s">
        <v>17</v>
      </c>
      <c r="B21" s="177">
        <v>169</v>
      </c>
      <c r="C21" s="177">
        <v>288</v>
      </c>
      <c r="D21" s="178">
        <v>70.400000000000006</v>
      </c>
      <c r="E21" s="177">
        <v>26</v>
      </c>
      <c r="F21" s="177">
        <v>36</v>
      </c>
      <c r="G21" s="178">
        <v>38.5</v>
      </c>
      <c r="H21" s="177">
        <v>209</v>
      </c>
      <c r="I21" s="177">
        <v>325</v>
      </c>
      <c r="J21" s="180">
        <v>55.5</v>
      </c>
    </row>
    <row r="22" spans="1:10" ht="15.75" x14ac:dyDescent="0.25">
      <c r="A22" s="95" t="s">
        <v>18</v>
      </c>
      <c r="B22" s="177">
        <v>123</v>
      </c>
      <c r="C22" s="177">
        <v>181</v>
      </c>
      <c r="D22" s="178">
        <v>47.2</v>
      </c>
      <c r="E22" s="177">
        <v>21</v>
      </c>
      <c r="F22" s="177">
        <v>22</v>
      </c>
      <c r="G22" s="178">
        <v>4.8</v>
      </c>
      <c r="H22" s="177">
        <v>156</v>
      </c>
      <c r="I22" s="177">
        <v>228</v>
      </c>
      <c r="J22" s="180">
        <v>46.2</v>
      </c>
    </row>
    <row r="23" spans="1:10" ht="15.75" x14ac:dyDescent="0.25">
      <c r="A23" s="95" t="s">
        <v>19</v>
      </c>
      <c r="B23" s="177">
        <v>94</v>
      </c>
      <c r="C23" s="177">
        <v>123</v>
      </c>
      <c r="D23" s="178">
        <v>30.9</v>
      </c>
      <c r="E23" s="177">
        <v>23</v>
      </c>
      <c r="F23" s="177">
        <v>20</v>
      </c>
      <c r="G23" s="179">
        <v>-13</v>
      </c>
      <c r="H23" s="177">
        <v>115</v>
      </c>
      <c r="I23" s="177">
        <v>161</v>
      </c>
      <c r="J23" s="180">
        <v>40</v>
      </c>
    </row>
    <row r="24" spans="1:10" ht="15.75" x14ac:dyDescent="0.25">
      <c r="A24" s="95" t="s">
        <v>20</v>
      </c>
      <c r="B24" s="177">
        <v>65</v>
      </c>
      <c r="C24" s="177">
        <v>135</v>
      </c>
      <c r="D24" s="178">
        <v>107.7</v>
      </c>
      <c r="E24" s="177">
        <v>9</v>
      </c>
      <c r="F24" s="177">
        <v>14</v>
      </c>
      <c r="G24" s="178">
        <v>55.6</v>
      </c>
      <c r="H24" s="177">
        <v>70</v>
      </c>
      <c r="I24" s="177">
        <v>160</v>
      </c>
      <c r="J24" s="180">
        <v>128.6</v>
      </c>
    </row>
    <row r="25" spans="1:10" ht="15.75" x14ac:dyDescent="0.25">
      <c r="A25" s="95" t="s">
        <v>21</v>
      </c>
      <c r="B25" s="177">
        <v>98</v>
      </c>
      <c r="C25" s="177">
        <v>122</v>
      </c>
      <c r="D25" s="178">
        <v>24.5</v>
      </c>
      <c r="E25" s="177">
        <v>12</v>
      </c>
      <c r="F25" s="177">
        <v>21</v>
      </c>
      <c r="G25" s="178">
        <v>75</v>
      </c>
      <c r="H25" s="177">
        <v>134</v>
      </c>
      <c r="I25" s="177">
        <v>152</v>
      </c>
      <c r="J25" s="180">
        <v>13.4</v>
      </c>
    </row>
    <row r="26" spans="1:10" ht="15.75" x14ac:dyDescent="0.25">
      <c r="A26" s="95" t="s">
        <v>348</v>
      </c>
      <c r="B26" s="177">
        <v>159</v>
      </c>
      <c r="C26" s="177">
        <v>335</v>
      </c>
      <c r="D26" s="178">
        <v>110.7</v>
      </c>
      <c r="E26" s="177">
        <v>20</v>
      </c>
      <c r="F26" s="177">
        <v>41</v>
      </c>
      <c r="G26" s="178">
        <v>105</v>
      </c>
      <c r="H26" s="177">
        <v>181</v>
      </c>
      <c r="I26" s="177">
        <v>383</v>
      </c>
      <c r="J26" s="180">
        <v>111.6</v>
      </c>
    </row>
    <row r="27" spans="1:10" ht="15.75" x14ac:dyDescent="0.25">
      <c r="A27" s="95" t="s">
        <v>350</v>
      </c>
      <c r="B27" s="177">
        <v>57</v>
      </c>
      <c r="C27" s="177">
        <v>25</v>
      </c>
      <c r="D27" s="179">
        <v>-56.1</v>
      </c>
      <c r="E27" s="177">
        <v>6</v>
      </c>
      <c r="F27" s="177">
        <v>6</v>
      </c>
      <c r="G27" s="183"/>
      <c r="H27" s="177">
        <v>74</v>
      </c>
      <c r="I27" s="177">
        <v>36</v>
      </c>
      <c r="J27" s="181">
        <v>-51.4</v>
      </c>
    </row>
    <row r="28" spans="1:10" ht="15.75" x14ac:dyDescent="0.25">
      <c r="A28" s="95" t="s">
        <v>22</v>
      </c>
      <c r="B28" s="177">
        <v>115</v>
      </c>
      <c r="C28" s="177">
        <v>129</v>
      </c>
      <c r="D28" s="178">
        <v>12.2</v>
      </c>
      <c r="E28" s="177">
        <v>25</v>
      </c>
      <c r="F28" s="177">
        <v>22</v>
      </c>
      <c r="G28" s="179">
        <v>-12</v>
      </c>
      <c r="H28" s="177">
        <v>144</v>
      </c>
      <c r="I28" s="177">
        <v>188</v>
      </c>
      <c r="J28" s="180">
        <v>30.6</v>
      </c>
    </row>
    <row r="29" spans="1:10" ht="15.75" x14ac:dyDescent="0.25">
      <c r="A29" s="95" t="s">
        <v>23</v>
      </c>
      <c r="B29" s="177">
        <v>77</v>
      </c>
      <c r="C29" s="177">
        <v>142</v>
      </c>
      <c r="D29" s="178">
        <v>84.4</v>
      </c>
      <c r="E29" s="177">
        <v>11</v>
      </c>
      <c r="F29" s="177">
        <v>31</v>
      </c>
      <c r="G29" s="178">
        <v>181.8</v>
      </c>
      <c r="H29" s="177">
        <v>81</v>
      </c>
      <c r="I29" s="177">
        <v>161</v>
      </c>
      <c r="J29" s="180">
        <v>98.8</v>
      </c>
    </row>
    <row r="30" spans="1:10" ht="15.75" x14ac:dyDescent="0.25">
      <c r="A30" s="95" t="s">
        <v>24</v>
      </c>
      <c r="B30" s="177">
        <v>68</v>
      </c>
      <c r="C30" s="177">
        <v>110</v>
      </c>
      <c r="D30" s="178">
        <v>61.8</v>
      </c>
      <c r="E30" s="177">
        <v>11</v>
      </c>
      <c r="F30" s="177">
        <v>16</v>
      </c>
      <c r="G30" s="178">
        <v>45.5</v>
      </c>
      <c r="H30" s="177">
        <v>94</v>
      </c>
      <c r="I30" s="177">
        <v>130</v>
      </c>
      <c r="J30" s="180">
        <v>38.299999999999997</v>
      </c>
    </row>
    <row r="31" spans="1:10" ht="15.75" x14ac:dyDescent="0.25">
      <c r="A31" s="95" t="s">
        <v>25</v>
      </c>
      <c r="B31" s="177">
        <v>59</v>
      </c>
      <c r="C31" s="177">
        <v>95</v>
      </c>
      <c r="D31" s="178">
        <v>61</v>
      </c>
      <c r="E31" s="177">
        <v>15</v>
      </c>
      <c r="F31" s="177">
        <v>9</v>
      </c>
      <c r="G31" s="179">
        <v>-40</v>
      </c>
      <c r="H31" s="177">
        <v>78</v>
      </c>
      <c r="I31" s="177">
        <v>119</v>
      </c>
      <c r="J31" s="180">
        <v>52.6</v>
      </c>
    </row>
    <row r="32" spans="1:10" x14ac:dyDescent="0.25">
      <c r="A32" s="70" t="s">
        <v>26</v>
      </c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.75" x14ac:dyDescent="0.25">
      <c r="A33" s="34" t="s">
        <v>27</v>
      </c>
      <c r="B33" s="184">
        <v>2948</v>
      </c>
      <c r="C33" s="185">
        <v>4538</v>
      </c>
      <c r="D33" s="186">
        <v>53.9</v>
      </c>
      <c r="E33" s="184">
        <v>455</v>
      </c>
      <c r="F33" s="185">
        <v>655</v>
      </c>
      <c r="G33" s="186">
        <v>44</v>
      </c>
      <c r="H33" s="184">
        <v>3608</v>
      </c>
      <c r="I33" s="185">
        <v>5574</v>
      </c>
      <c r="J33" s="187">
        <v>54.5</v>
      </c>
    </row>
    <row r="34" spans="1:10" x14ac:dyDescent="0.25">
      <c r="B34" t="s">
        <v>330</v>
      </c>
      <c r="C34" t="s">
        <v>330</v>
      </c>
      <c r="D34" t="s">
        <v>330</v>
      </c>
      <c r="E34" t="s">
        <v>330</v>
      </c>
      <c r="F34" t="s">
        <v>330</v>
      </c>
      <c r="G34" t="s">
        <v>330</v>
      </c>
      <c r="H34" t="s">
        <v>330</v>
      </c>
      <c r="I34" t="s">
        <v>330</v>
      </c>
      <c r="J34" t="s">
        <v>330</v>
      </c>
    </row>
    <row r="35" spans="1:10" ht="35.25" customHeight="1" x14ac:dyDescent="0.25">
      <c r="A35" s="122" t="s">
        <v>339</v>
      </c>
      <c r="B35" s="123"/>
      <c r="C35" s="123"/>
      <c r="D35" s="123"/>
      <c r="E35" s="123"/>
      <c r="F35" s="123"/>
      <c r="G35" s="123"/>
      <c r="H35" s="123"/>
      <c r="I35" s="123"/>
      <c r="J35" s="123"/>
    </row>
    <row r="36" spans="1:10" x14ac:dyDescent="0.25">
      <c r="B36" t="s">
        <v>330</v>
      </c>
      <c r="C36" t="s">
        <v>330</v>
      </c>
      <c r="D36" t="s">
        <v>330</v>
      </c>
      <c r="E36" t="s">
        <v>330</v>
      </c>
      <c r="F36" t="s">
        <v>330</v>
      </c>
      <c r="G36" t="s">
        <v>330</v>
      </c>
      <c r="H36" t="s">
        <v>330</v>
      </c>
      <c r="I36" t="s">
        <v>330</v>
      </c>
      <c r="J36" t="s">
        <v>330</v>
      </c>
    </row>
    <row r="37" spans="1:10" x14ac:dyDescent="0.25">
      <c r="B37" t="s">
        <v>330</v>
      </c>
      <c r="C37" t="s">
        <v>330</v>
      </c>
      <c r="D37" t="s">
        <v>330</v>
      </c>
      <c r="E37" t="s">
        <v>330</v>
      </c>
      <c r="F37" t="s">
        <v>330</v>
      </c>
      <c r="G37" t="s">
        <v>330</v>
      </c>
      <c r="H37" t="s">
        <v>330</v>
      </c>
      <c r="I37" t="s">
        <v>330</v>
      </c>
      <c r="J37" t="s">
        <v>330</v>
      </c>
    </row>
    <row r="38" spans="1:10" x14ac:dyDescent="0.25">
      <c r="B38" t="s">
        <v>330</v>
      </c>
      <c r="C38" t="s">
        <v>330</v>
      </c>
      <c r="D38" t="s">
        <v>330</v>
      </c>
      <c r="E38" t="s">
        <v>330</v>
      </c>
      <c r="F38" t="s">
        <v>330</v>
      </c>
      <c r="G38" t="s">
        <v>330</v>
      </c>
      <c r="H38" t="s">
        <v>330</v>
      </c>
      <c r="I38" t="s">
        <v>330</v>
      </c>
      <c r="J38" t="s">
        <v>330</v>
      </c>
    </row>
  </sheetData>
  <mergeCells count="8">
    <mergeCell ref="A35:J35"/>
    <mergeCell ref="A1:J1"/>
    <mergeCell ref="A2:J2"/>
    <mergeCell ref="A3:A5"/>
    <mergeCell ref="B3:J3"/>
    <mergeCell ref="B4:D4"/>
    <mergeCell ref="E4:G4"/>
    <mergeCell ref="H4:J4"/>
  </mergeCells>
  <pageMargins left="0.70866141732283472" right="0.70866141732283472" top="0.19685039370078741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A8C05-5273-4D24-98D9-BF5F93AA48F4}">
  <dimension ref="A1:J37"/>
  <sheetViews>
    <sheetView workbookViewId="0">
      <selection activeCell="A40" sqref="A40"/>
    </sheetView>
  </sheetViews>
  <sheetFormatPr defaultRowHeight="15" x14ac:dyDescent="0.25"/>
  <cols>
    <col min="1" max="1" width="36.28515625" customWidth="1"/>
  </cols>
  <sheetData>
    <row r="1" spans="1:10" ht="18" x14ac:dyDescent="0.25">
      <c r="A1" s="124" t="s">
        <v>162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18" customHeight="1" x14ac:dyDescent="0.25">
      <c r="A2" s="124" t="s">
        <v>405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x14ac:dyDescent="0.25">
      <c r="A3" s="130" t="s">
        <v>0</v>
      </c>
      <c r="B3" s="130" t="s">
        <v>190</v>
      </c>
      <c r="C3" s="130"/>
      <c r="D3" s="130"/>
      <c r="E3" s="130"/>
      <c r="F3" s="130"/>
      <c r="G3" s="130"/>
      <c r="H3" s="130"/>
      <c r="I3" s="130"/>
      <c r="J3" s="130"/>
    </row>
    <row r="4" spans="1:10" ht="18" customHeight="1" x14ac:dyDescent="0.25">
      <c r="A4" s="130"/>
      <c r="B4" s="130" t="s">
        <v>2</v>
      </c>
      <c r="C4" s="130"/>
      <c r="D4" s="130"/>
      <c r="E4" s="130" t="s">
        <v>3</v>
      </c>
      <c r="F4" s="130"/>
      <c r="G4" s="130"/>
      <c r="H4" s="130" t="s">
        <v>4</v>
      </c>
      <c r="I4" s="130"/>
      <c r="J4" s="130"/>
    </row>
    <row r="5" spans="1:10" ht="16.5" customHeight="1" x14ac:dyDescent="0.25">
      <c r="A5" s="130"/>
      <c r="B5" s="120">
        <v>2022</v>
      </c>
      <c r="C5" s="120">
        <v>2023</v>
      </c>
      <c r="D5" s="120" t="s">
        <v>5</v>
      </c>
      <c r="E5" s="120">
        <v>2022</v>
      </c>
      <c r="F5" s="120">
        <v>2023</v>
      </c>
      <c r="G5" s="120" t="s">
        <v>5</v>
      </c>
      <c r="H5" s="120">
        <v>2022</v>
      </c>
      <c r="I5" s="120">
        <v>2023</v>
      </c>
      <c r="J5" s="120" t="s">
        <v>5</v>
      </c>
    </row>
    <row r="6" spans="1:10" ht="15.75" x14ac:dyDescent="0.25">
      <c r="A6" s="70" t="s">
        <v>6</v>
      </c>
      <c r="B6" s="189"/>
      <c r="C6" s="189"/>
      <c r="D6" s="190"/>
      <c r="E6" s="189"/>
      <c r="F6" s="189"/>
      <c r="G6" s="191"/>
      <c r="H6" s="189"/>
      <c r="I6" s="189"/>
      <c r="J6" s="192"/>
    </row>
    <row r="7" spans="1:10" ht="15.75" x14ac:dyDescent="0.25">
      <c r="A7" s="95" t="s">
        <v>7</v>
      </c>
      <c r="B7" s="193">
        <v>24</v>
      </c>
      <c r="C7" s="193">
        <v>54</v>
      </c>
      <c r="D7" s="193" t="s">
        <v>397</v>
      </c>
      <c r="E7" s="193">
        <v>4</v>
      </c>
      <c r="F7" s="193">
        <v>7</v>
      </c>
      <c r="G7" s="193" t="s">
        <v>390</v>
      </c>
      <c r="H7" s="193">
        <v>33</v>
      </c>
      <c r="I7" s="193">
        <v>72</v>
      </c>
      <c r="J7" s="193" t="s">
        <v>406</v>
      </c>
    </row>
    <row r="8" spans="1:10" ht="15.75" x14ac:dyDescent="0.25">
      <c r="A8" s="95" t="s">
        <v>8</v>
      </c>
      <c r="B8" s="193">
        <v>9</v>
      </c>
      <c r="C8" s="193">
        <v>48</v>
      </c>
      <c r="D8" s="193" t="s">
        <v>407</v>
      </c>
      <c r="E8" s="193">
        <v>2</v>
      </c>
      <c r="F8" s="193">
        <v>9</v>
      </c>
      <c r="G8" s="193" t="s">
        <v>408</v>
      </c>
      <c r="H8" s="193">
        <v>7</v>
      </c>
      <c r="I8" s="193">
        <v>45</v>
      </c>
      <c r="J8" s="193" t="s">
        <v>409</v>
      </c>
    </row>
    <row r="9" spans="1:10" ht="15.75" x14ac:dyDescent="0.25">
      <c r="A9" s="95" t="s">
        <v>9</v>
      </c>
      <c r="B9" s="193">
        <v>42</v>
      </c>
      <c r="C9" s="193">
        <v>124</v>
      </c>
      <c r="D9" s="193" t="s">
        <v>410</v>
      </c>
      <c r="E9" s="193">
        <v>3</v>
      </c>
      <c r="F9" s="193">
        <v>17</v>
      </c>
      <c r="G9" s="193" t="s">
        <v>411</v>
      </c>
      <c r="H9" s="193">
        <v>54</v>
      </c>
      <c r="I9" s="193">
        <v>142</v>
      </c>
      <c r="J9" s="193" t="s">
        <v>412</v>
      </c>
    </row>
    <row r="10" spans="1:10" ht="15.75" x14ac:dyDescent="0.25">
      <c r="A10" s="95" t="s">
        <v>347</v>
      </c>
      <c r="B10" s="193">
        <v>1</v>
      </c>
      <c r="C10" s="193">
        <v>44</v>
      </c>
      <c r="D10" s="193" t="s">
        <v>413</v>
      </c>
      <c r="E10" s="193">
        <v>1</v>
      </c>
      <c r="F10" s="193">
        <v>20</v>
      </c>
      <c r="G10" s="193" t="s">
        <v>414</v>
      </c>
      <c r="H10" s="193">
        <v>4</v>
      </c>
      <c r="I10" s="193">
        <v>53</v>
      </c>
      <c r="J10" s="193" t="s">
        <v>415</v>
      </c>
    </row>
    <row r="11" spans="1:10" ht="15.75" x14ac:dyDescent="0.25">
      <c r="A11" s="95" t="s">
        <v>10</v>
      </c>
      <c r="B11" s="193">
        <v>4</v>
      </c>
      <c r="C11" s="193">
        <v>69</v>
      </c>
      <c r="D11" s="193" t="s">
        <v>416</v>
      </c>
      <c r="E11" s="193" t="s">
        <v>330</v>
      </c>
      <c r="F11" s="193">
        <v>12</v>
      </c>
      <c r="G11" s="193" t="s">
        <v>330</v>
      </c>
      <c r="H11" s="193">
        <v>7</v>
      </c>
      <c r="I11" s="193">
        <v>84</v>
      </c>
      <c r="J11" s="193" t="s">
        <v>417</v>
      </c>
    </row>
    <row r="12" spans="1:10" ht="15.75" x14ac:dyDescent="0.25">
      <c r="A12" s="95" t="s">
        <v>11</v>
      </c>
      <c r="B12" s="193">
        <v>23</v>
      </c>
      <c r="C12" s="193">
        <v>32</v>
      </c>
      <c r="D12" s="193" t="s">
        <v>418</v>
      </c>
      <c r="E12" s="193">
        <v>5</v>
      </c>
      <c r="F12" s="193">
        <v>5</v>
      </c>
      <c r="G12" s="193" t="s">
        <v>330</v>
      </c>
      <c r="H12" s="193">
        <v>18</v>
      </c>
      <c r="I12" s="193">
        <v>37</v>
      </c>
      <c r="J12" s="193" t="s">
        <v>419</v>
      </c>
    </row>
    <row r="13" spans="1:10" ht="15.75" x14ac:dyDescent="0.25">
      <c r="A13" s="95" t="s">
        <v>374</v>
      </c>
      <c r="B13" s="193">
        <v>3</v>
      </c>
      <c r="C13" s="193">
        <v>44</v>
      </c>
      <c r="D13" s="193" t="s">
        <v>420</v>
      </c>
      <c r="E13" s="193" t="s">
        <v>330</v>
      </c>
      <c r="F13" s="193">
        <v>6</v>
      </c>
      <c r="G13" s="193" t="s">
        <v>330</v>
      </c>
      <c r="H13" s="193">
        <v>3</v>
      </c>
      <c r="I13" s="193">
        <v>49</v>
      </c>
      <c r="J13" s="193" t="s">
        <v>421</v>
      </c>
    </row>
    <row r="14" spans="1:10" ht="15.75" x14ac:dyDescent="0.25">
      <c r="A14" s="95" t="s">
        <v>12</v>
      </c>
      <c r="B14" s="193">
        <v>33</v>
      </c>
      <c r="C14" s="193">
        <v>67</v>
      </c>
      <c r="D14" s="193" t="s">
        <v>422</v>
      </c>
      <c r="E14" s="193">
        <v>4</v>
      </c>
      <c r="F14" s="193">
        <v>5</v>
      </c>
      <c r="G14" s="193" t="s">
        <v>384</v>
      </c>
      <c r="H14" s="193">
        <v>37</v>
      </c>
      <c r="I14" s="193">
        <v>107</v>
      </c>
      <c r="J14" s="193" t="s">
        <v>423</v>
      </c>
    </row>
    <row r="15" spans="1:10" ht="15.75" x14ac:dyDescent="0.25">
      <c r="A15" s="95" t="s">
        <v>13</v>
      </c>
      <c r="B15" s="193">
        <v>11</v>
      </c>
      <c r="C15" s="193">
        <v>94</v>
      </c>
      <c r="D15" s="193" t="s">
        <v>424</v>
      </c>
      <c r="E15" s="193">
        <v>2</v>
      </c>
      <c r="F15" s="193">
        <v>15</v>
      </c>
      <c r="G15" s="193" t="s">
        <v>425</v>
      </c>
      <c r="H15" s="193">
        <v>17</v>
      </c>
      <c r="I15" s="193">
        <v>116</v>
      </c>
      <c r="J15" s="193" t="s">
        <v>426</v>
      </c>
    </row>
    <row r="16" spans="1:10" ht="15.75" x14ac:dyDescent="0.25">
      <c r="A16" s="95" t="s">
        <v>14</v>
      </c>
      <c r="B16" s="193">
        <v>6</v>
      </c>
      <c r="C16" s="193">
        <v>129</v>
      </c>
      <c r="D16" s="193" t="s">
        <v>427</v>
      </c>
      <c r="E16" s="193">
        <v>5</v>
      </c>
      <c r="F16" s="193">
        <v>7</v>
      </c>
      <c r="G16" s="193" t="s">
        <v>386</v>
      </c>
      <c r="H16" s="193">
        <v>2</v>
      </c>
      <c r="I16" s="193">
        <v>153</v>
      </c>
      <c r="J16" s="193" t="s">
        <v>428</v>
      </c>
    </row>
    <row r="17" spans="1:10" ht="15.75" x14ac:dyDescent="0.25">
      <c r="A17" s="95" t="s">
        <v>15</v>
      </c>
      <c r="B17" s="193">
        <v>12</v>
      </c>
      <c r="C17" s="193">
        <v>37</v>
      </c>
      <c r="D17" s="193" t="s">
        <v>429</v>
      </c>
      <c r="E17" s="193">
        <v>1</v>
      </c>
      <c r="F17" s="193">
        <v>9</v>
      </c>
      <c r="G17" s="193" t="s">
        <v>430</v>
      </c>
      <c r="H17" s="193">
        <v>17</v>
      </c>
      <c r="I17" s="193">
        <v>44</v>
      </c>
      <c r="J17" s="193" t="s">
        <v>431</v>
      </c>
    </row>
    <row r="18" spans="1:10" ht="15.75" x14ac:dyDescent="0.25">
      <c r="A18" s="95" t="s">
        <v>375</v>
      </c>
      <c r="B18" s="193" t="s">
        <v>330</v>
      </c>
      <c r="C18" s="193" t="s">
        <v>330</v>
      </c>
      <c r="D18" s="193" t="s">
        <v>330</v>
      </c>
      <c r="E18" s="193" t="s">
        <v>330</v>
      </c>
      <c r="F18" s="193" t="s">
        <v>330</v>
      </c>
      <c r="G18" s="193" t="s">
        <v>330</v>
      </c>
      <c r="H18" s="193" t="s">
        <v>330</v>
      </c>
      <c r="I18" s="193" t="s">
        <v>330</v>
      </c>
      <c r="J18" s="193" t="s">
        <v>330</v>
      </c>
    </row>
    <row r="19" spans="1:10" ht="15.75" x14ac:dyDescent="0.25">
      <c r="A19" s="95" t="s">
        <v>16</v>
      </c>
      <c r="B19" s="193">
        <v>40</v>
      </c>
      <c r="C19" s="193">
        <v>117</v>
      </c>
      <c r="D19" s="193" t="s">
        <v>432</v>
      </c>
      <c r="E19" s="193">
        <v>8</v>
      </c>
      <c r="F19" s="193">
        <v>20</v>
      </c>
      <c r="G19" s="193" t="s">
        <v>366</v>
      </c>
      <c r="H19" s="193">
        <v>56</v>
      </c>
      <c r="I19" s="193">
        <v>136</v>
      </c>
      <c r="J19" s="193" t="s">
        <v>433</v>
      </c>
    </row>
    <row r="20" spans="1:10" ht="15.75" x14ac:dyDescent="0.25">
      <c r="A20" s="95" t="s">
        <v>376</v>
      </c>
      <c r="B20" s="193">
        <v>2</v>
      </c>
      <c r="C20" s="193">
        <v>63</v>
      </c>
      <c r="D20" s="193" t="s">
        <v>434</v>
      </c>
      <c r="E20" s="193">
        <v>1</v>
      </c>
      <c r="F20" s="193">
        <v>13</v>
      </c>
      <c r="G20" s="193" t="s">
        <v>435</v>
      </c>
      <c r="H20" s="193">
        <v>1</v>
      </c>
      <c r="I20" s="193">
        <v>67</v>
      </c>
      <c r="J20" s="193" t="s">
        <v>436</v>
      </c>
    </row>
    <row r="21" spans="1:10" ht="15.75" x14ac:dyDescent="0.25">
      <c r="A21" s="95" t="s">
        <v>17</v>
      </c>
      <c r="B21" s="193">
        <v>17</v>
      </c>
      <c r="C21" s="193">
        <v>85</v>
      </c>
      <c r="D21" s="193" t="s">
        <v>385</v>
      </c>
      <c r="E21" s="193">
        <v>5</v>
      </c>
      <c r="F21" s="193">
        <v>11</v>
      </c>
      <c r="G21" s="193" t="s">
        <v>437</v>
      </c>
      <c r="H21" s="193">
        <v>21</v>
      </c>
      <c r="I21" s="193">
        <v>95</v>
      </c>
      <c r="J21" s="193" t="s">
        <v>438</v>
      </c>
    </row>
    <row r="22" spans="1:10" ht="15.75" x14ac:dyDescent="0.25">
      <c r="A22" s="95" t="s">
        <v>18</v>
      </c>
      <c r="B22" s="193">
        <v>18</v>
      </c>
      <c r="C22" s="193">
        <v>53</v>
      </c>
      <c r="D22" s="193" t="s">
        <v>439</v>
      </c>
      <c r="E22" s="193">
        <v>3</v>
      </c>
      <c r="F22" s="193">
        <v>4</v>
      </c>
      <c r="G22" s="193" t="s">
        <v>332</v>
      </c>
      <c r="H22" s="193">
        <v>18</v>
      </c>
      <c r="I22" s="193">
        <v>64</v>
      </c>
      <c r="J22" s="193" t="s">
        <v>440</v>
      </c>
    </row>
    <row r="23" spans="1:10" ht="15.75" x14ac:dyDescent="0.25">
      <c r="A23" s="95" t="s">
        <v>19</v>
      </c>
      <c r="B23" s="193">
        <v>17</v>
      </c>
      <c r="C23" s="193">
        <v>38</v>
      </c>
      <c r="D23" s="193" t="s">
        <v>441</v>
      </c>
      <c r="E23" s="193">
        <v>4</v>
      </c>
      <c r="F23" s="193">
        <v>4</v>
      </c>
      <c r="G23" s="193" t="s">
        <v>330</v>
      </c>
      <c r="H23" s="193">
        <v>17</v>
      </c>
      <c r="I23" s="193">
        <v>46</v>
      </c>
      <c r="J23" s="193" t="s">
        <v>442</v>
      </c>
    </row>
    <row r="24" spans="1:10" ht="15.75" x14ac:dyDescent="0.25">
      <c r="A24" s="95" t="s">
        <v>20</v>
      </c>
      <c r="B24" s="193">
        <v>2</v>
      </c>
      <c r="C24" s="193">
        <v>47</v>
      </c>
      <c r="D24" s="193" t="s">
        <v>443</v>
      </c>
      <c r="E24" s="193" t="s">
        <v>330</v>
      </c>
      <c r="F24" s="193">
        <v>5</v>
      </c>
      <c r="G24" s="193" t="s">
        <v>330</v>
      </c>
      <c r="H24" s="193">
        <v>2</v>
      </c>
      <c r="I24" s="193">
        <v>53</v>
      </c>
      <c r="J24" s="193" t="s">
        <v>444</v>
      </c>
    </row>
    <row r="25" spans="1:10" ht="15.75" x14ac:dyDescent="0.25">
      <c r="A25" s="95" t="s">
        <v>21</v>
      </c>
      <c r="B25" s="193">
        <v>16</v>
      </c>
      <c r="C25" s="193">
        <v>36</v>
      </c>
      <c r="D25" s="193" t="s">
        <v>397</v>
      </c>
      <c r="E25" s="193">
        <v>1</v>
      </c>
      <c r="F25" s="193">
        <v>7</v>
      </c>
      <c r="G25" s="193" t="s">
        <v>445</v>
      </c>
      <c r="H25" s="193">
        <v>22</v>
      </c>
      <c r="I25" s="193">
        <v>40</v>
      </c>
      <c r="J25" s="193" t="s">
        <v>399</v>
      </c>
    </row>
    <row r="26" spans="1:10" ht="15.75" x14ac:dyDescent="0.25">
      <c r="A26" s="95" t="s">
        <v>348</v>
      </c>
      <c r="B26" s="193" t="s">
        <v>330</v>
      </c>
      <c r="C26" s="193">
        <v>111</v>
      </c>
      <c r="D26" s="193" t="s">
        <v>330</v>
      </c>
      <c r="E26" s="193" t="s">
        <v>330</v>
      </c>
      <c r="F26" s="193">
        <v>10</v>
      </c>
      <c r="G26" s="193" t="s">
        <v>330</v>
      </c>
      <c r="H26" s="193" t="s">
        <v>330</v>
      </c>
      <c r="I26" s="193">
        <v>132</v>
      </c>
      <c r="J26" s="193" t="s">
        <v>330</v>
      </c>
    </row>
    <row r="27" spans="1:10" ht="15.75" x14ac:dyDescent="0.25">
      <c r="A27" s="95" t="s">
        <v>377</v>
      </c>
      <c r="B27" s="193" t="s">
        <v>330</v>
      </c>
      <c r="C27" s="193">
        <v>5</v>
      </c>
      <c r="D27" s="193" t="s">
        <v>330</v>
      </c>
      <c r="E27" s="193" t="s">
        <v>330</v>
      </c>
      <c r="F27" s="193" t="s">
        <v>330</v>
      </c>
      <c r="G27" s="193" t="s">
        <v>330</v>
      </c>
      <c r="H27" s="193" t="s">
        <v>330</v>
      </c>
      <c r="I27" s="193">
        <v>8</v>
      </c>
      <c r="J27" s="193" t="s">
        <v>330</v>
      </c>
    </row>
    <row r="28" spans="1:10" ht="15.75" x14ac:dyDescent="0.25">
      <c r="A28" s="95" t="s">
        <v>22</v>
      </c>
      <c r="B28" s="193">
        <v>35</v>
      </c>
      <c r="C28" s="193">
        <v>45</v>
      </c>
      <c r="D28" s="193" t="s">
        <v>446</v>
      </c>
      <c r="E28" s="193">
        <v>15</v>
      </c>
      <c r="F28" s="193">
        <v>3</v>
      </c>
      <c r="G28" s="193" t="s">
        <v>447</v>
      </c>
      <c r="H28" s="193">
        <v>49</v>
      </c>
      <c r="I28" s="193">
        <v>76</v>
      </c>
      <c r="J28" s="193" t="s">
        <v>448</v>
      </c>
    </row>
    <row r="29" spans="1:10" ht="15.75" x14ac:dyDescent="0.25">
      <c r="A29" s="95" t="s">
        <v>23</v>
      </c>
      <c r="B29" s="193">
        <v>17</v>
      </c>
      <c r="C29" s="193">
        <v>43</v>
      </c>
      <c r="D29" s="193" t="s">
        <v>449</v>
      </c>
      <c r="E29" s="193">
        <v>2</v>
      </c>
      <c r="F29" s="193">
        <v>5</v>
      </c>
      <c r="G29" s="193" t="s">
        <v>366</v>
      </c>
      <c r="H29" s="193">
        <v>18</v>
      </c>
      <c r="I29" s="193">
        <v>43</v>
      </c>
      <c r="J29" s="193" t="s">
        <v>450</v>
      </c>
    </row>
    <row r="30" spans="1:10" ht="15.75" x14ac:dyDescent="0.25">
      <c r="A30" s="95" t="s">
        <v>24</v>
      </c>
      <c r="B30" s="193" t="s">
        <v>330</v>
      </c>
      <c r="C30" s="193">
        <v>33</v>
      </c>
      <c r="D30" s="193" t="s">
        <v>330</v>
      </c>
      <c r="E30" s="193" t="s">
        <v>330</v>
      </c>
      <c r="F30" s="193">
        <v>5</v>
      </c>
      <c r="G30" s="193" t="s">
        <v>330</v>
      </c>
      <c r="H30" s="193" t="s">
        <v>330</v>
      </c>
      <c r="I30" s="193">
        <v>41</v>
      </c>
      <c r="J30" s="193" t="s">
        <v>330</v>
      </c>
    </row>
    <row r="31" spans="1:10" ht="15.75" x14ac:dyDescent="0.25">
      <c r="A31" s="95" t="s">
        <v>25</v>
      </c>
      <c r="B31" s="193">
        <v>12</v>
      </c>
      <c r="C31" s="193">
        <v>33</v>
      </c>
      <c r="D31" s="206" t="s">
        <v>451</v>
      </c>
      <c r="E31" s="193">
        <v>4</v>
      </c>
      <c r="F31" s="193">
        <v>5</v>
      </c>
      <c r="G31" s="206" t="s">
        <v>384</v>
      </c>
      <c r="H31" s="193">
        <v>13</v>
      </c>
      <c r="I31" s="193">
        <v>35</v>
      </c>
      <c r="J31" s="206" t="s">
        <v>452</v>
      </c>
    </row>
    <row r="32" spans="1:10" ht="15.75" x14ac:dyDescent="0.25">
      <c r="A32" s="70" t="s">
        <v>26</v>
      </c>
      <c r="B32" s="208"/>
      <c r="C32" s="208"/>
      <c r="D32" s="208"/>
      <c r="E32" s="208"/>
      <c r="F32" s="208"/>
      <c r="G32" s="208"/>
      <c r="H32" s="208"/>
      <c r="I32" s="208"/>
      <c r="J32" s="208"/>
    </row>
    <row r="33" spans="1:10" ht="15.75" x14ac:dyDescent="0.25">
      <c r="A33" s="34" t="s">
        <v>27</v>
      </c>
      <c r="B33" s="194">
        <v>344</v>
      </c>
      <c r="C33" s="194">
        <v>1451</v>
      </c>
      <c r="D33" s="211" t="s">
        <v>453</v>
      </c>
      <c r="E33" s="194">
        <v>70</v>
      </c>
      <c r="F33" s="194">
        <v>204</v>
      </c>
      <c r="G33" s="211" t="s">
        <v>454</v>
      </c>
      <c r="H33" s="194">
        <v>416</v>
      </c>
      <c r="I33" s="194">
        <v>1738</v>
      </c>
      <c r="J33" s="211" t="s">
        <v>455</v>
      </c>
    </row>
    <row r="34" spans="1:10" x14ac:dyDescent="0.25">
      <c r="B34" t="s">
        <v>330</v>
      </c>
      <c r="C34" t="s">
        <v>330</v>
      </c>
      <c r="D34" t="s">
        <v>330</v>
      </c>
      <c r="E34" t="s">
        <v>330</v>
      </c>
      <c r="F34" t="s">
        <v>330</v>
      </c>
      <c r="G34" t="s">
        <v>330</v>
      </c>
      <c r="H34" t="s">
        <v>330</v>
      </c>
      <c r="I34" t="s">
        <v>330</v>
      </c>
      <c r="J34" t="s">
        <v>330</v>
      </c>
    </row>
    <row r="35" spans="1:10" x14ac:dyDescent="0.25">
      <c r="B35" t="s">
        <v>330</v>
      </c>
      <c r="C35" t="s">
        <v>330</v>
      </c>
      <c r="D35" t="s">
        <v>330</v>
      </c>
      <c r="E35" t="s">
        <v>330</v>
      </c>
      <c r="F35" t="s">
        <v>330</v>
      </c>
      <c r="G35" t="s">
        <v>330</v>
      </c>
      <c r="H35" t="s">
        <v>330</v>
      </c>
      <c r="I35" t="s">
        <v>330</v>
      </c>
      <c r="J35" t="s">
        <v>330</v>
      </c>
    </row>
    <row r="36" spans="1:10" x14ac:dyDescent="0.25">
      <c r="B36" t="s">
        <v>330</v>
      </c>
      <c r="C36" t="s">
        <v>330</v>
      </c>
      <c r="D36" t="s">
        <v>330</v>
      </c>
      <c r="E36" t="s">
        <v>330</v>
      </c>
      <c r="F36" t="s">
        <v>330</v>
      </c>
      <c r="G36" t="s">
        <v>330</v>
      </c>
      <c r="H36" t="s">
        <v>330</v>
      </c>
      <c r="I36" t="s">
        <v>330</v>
      </c>
      <c r="J36" t="s">
        <v>330</v>
      </c>
    </row>
    <row r="37" spans="1:10" x14ac:dyDescent="0.25">
      <c r="B37" t="s">
        <v>330</v>
      </c>
      <c r="C37" t="s">
        <v>330</v>
      </c>
      <c r="D37" t="s">
        <v>330</v>
      </c>
      <c r="E37" t="s">
        <v>330</v>
      </c>
      <c r="F37" t="s">
        <v>330</v>
      </c>
      <c r="G37" t="s">
        <v>330</v>
      </c>
      <c r="H37" t="s">
        <v>330</v>
      </c>
      <c r="I37" t="s">
        <v>330</v>
      </c>
      <c r="J37" t="s">
        <v>330</v>
      </c>
    </row>
  </sheetData>
  <mergeCells count="7">
    <mergeCell ref="A1:J1"/>
    <mergeCell ref="A2:J2"/>
    <mergeCell ref="A3:A5"/>
    <mergeCell ref="B3:J3"/>
    <mergeCell ref="B4:D4"/>
    <mergeCell ref="E4:G4"/>
    <mergeCell ref="H4:J4"/>
  </mergeCells>
  <conditionalFormatting sqref="D7:D30 G7:G30 J7:J30">
    <cfRule type="cellIs" dxfId="197" priority="2" stopIfTrue="1" operator="greaterThan">
      <formula>0</formula>
    </cfRule>
  </conditionalFormatting>
  <conditionalFormatting sqref="D7:D30 G7:G30 J7:J30">
    <cfRule type="cellIs" dxfId="196" priority="1" stopIfTrue="1" operator="lessThanOrEqual">
      <formula>0</formula>
    </cfRule>
  </conditionalFormatting>
  <pageMargins left="0.70866141732283472" right="0.70866141732283472" top="0.19685039370078741" bottom="0.15748031496062992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611E9-C6B1-44C5-8F51-126020D85566}">
  <dimension ref="A1:D17"/>
  <sheetViews>
    <sheetView workbookViewId="0">
      <selection activeCell="I10" sqref="I10"/>
    </sheetView>
  </sheetViews>
  <sheetFormatPr defaultRowHeight="15" x14ac:dyDescent="0.25"/>
  <cols>
    <col min="1" max="1" width="44.5703125" customWidth="1"/>
    <col min="2" max="2" width="14.42578125" customWidth="1"/>
    <col min="3" max="3" width="17.85546875" customWidth="1"/>
    <col min="4" max="4" width="15.7109375" customWidth="1"/>
  </cols>
  <sheetData>
    <row r="1" spans="1:4" ht="18" x14ac:dyDescent="0.25">
      <c r="A1" s="132" t="s">
        <v>35</v>
      </c>
      <c r="B1" s="132"/>
      <c r="C1" s="132"/>
      <c r="D1" s="132"/>
    </row>
    <row r="2" spans="1:4" ht="18" x14ac:dyDescent="0.25">
      <c r="A2" s="132" t="s">
        <v>404</v>
      </c>
      <c r="B2" s="132"/>
      <c r="C2" s="132"/>
      <c r="D2" s="132"/>
    </row>
    <row r="3" spans="1:4" ht="15.75" thickBot="1" x14ac:dyDescent="0.3">
      <c r="A3" s="2"/>
      <c r="B3" s="2"/>
      <c r="C3" s="2"/>
      <c r="D3" s="2"/>
    </row>
    <row r="4" spans="1:4" ht="57.75" customHeight="1" thickBot="1" x14ac:dyDescent="0.3">
      <c r="A4" s="26" t="s">
        <v>62</v>
      </c>
      <c r="B4" s="27" t="s">
        <v>190</v>
      </c>
      <c r="C4" s="27" t="s">
        <v>63</v>
      </c>
      <c r="D4" s="28" t="s">
        <v>42</v>
      </c>
    </row>
    <row r="5" spans="1:4" ht="24.95" customHeight="1" thickBot="1" x14ac:dyDescent="0.3">
      <c r="A5" s="101" t="s">
        <v>353</v>
      </c>
      <c r="B5" s="102">
        <v>1675</v>
      </c>
      <c r="C5" s="103">
        <v>198</v>
      </c>
      <c r="D5" s="103">
        <v>2586</v>
      </c>
    </row>
    <row r="6" spans="1:4" ht="24.95" customHeight="1" thickBot="1" x14ac:dyDescent="0.3">
      <c r="A6" s="104" t="s">
        <v>352</v>
      </c>
      <c r="B6" s="105">
        <v>1633</v>
      </c>
      <c r="C6" s="106">
        <v>273</v>
      </c>
      <c r="D6" s="106">
        <v>1467</v>
      </c>
    </row>
    <row r="7" spans="1:4" ht="24.95" customHeight="1" thickBot="1" x14ac:dyDescent="0.3">
      <c r="A7" s="104" t="s">
        <v>354</v>
      </c>
      <c r="B7" s="105">
        <v>593</v>
      </c>
      <c r="C7" s="106">
        <v>82</v>
      </c>
      <c r="D7" s="106">
        <v>743</v>
      </c>
    </row>
    <row r="8" spans="1:4" ht="24.95" customHeight="1" thickBot="1" x14ac:dyDescent="0.3">
      <c r="A8" s="104" t="s">
        <v>355</v>
      </c>
      <c r="B8" s="105">
        <v>314</v>
      </c>
      <c r="C8" s="106">
        <v>57</v>
      </c>
      <c r="D8" s="106">
        <v>441</v>
      </c>
    </row>
    <row r="9" spans="1:4" ht="24.95" customHeight="1" thickBot="1" x14ac:dyDescent="0.3">
      <c r="A9" s="104" t="s">
        <v>356</v>
      </c>
      <c r="B9" s="105">
        <v>158</v>
      </c>
      <c r="C9" s="106">
        <v>28</v>
      </c>
      <c r="D9" s="106">
        <v>132</v>
      </c>
    </row>
    <row r="10" spans="1:4" ht="38.25" customHeight="1" thickBot="1" x14ac:dyDescent="0.3">
      <c r="A10" s="104" t="s">
        <v>357</v>
      </c>
      <c r="B10" s="105">
        <v>90</v>
      </c>
      <c r="C10" s="106">
        <v>13</v>
      </c>
      <c r="D10" s="106">
        <v>127</v>
      </c>
    </row>
    <row r="11" spans="1:4" ht="32.25" customHeight="1" thickBot="1" x14ac:dyDescent="0.3">
      <c r="A11" s="104" t="s">
        <v>358</v>
      </c>
      <c r="B11" s="105">
        <v>66</v>
      </c>
      <c r="C11" s="106">
        <v>4</v>
      </c>
      <c r="D11" s="106">
        <v>66</v>
      </c>
    </row>
    <row r="12" spans="1:4" ht="24.95" customHeight="1" thickBot="1" x14ac:dyDescent="0.3">
      <c r="A12" s="104" t="s">
        <v>359</v>
      </c>
      <c r="B12" s="105">
        <v>5</v>
      </c>
      <c r="C12" s="106">
        <v>0</v>
      </c>
      <c r="D12" s="106">
        <v>8</v>
      </c>
    </row>
    <row r="13" spans="1:4" ht="24.95" customHeight="1" thickBot="1" x14ac:dyDescent="0.3">
      <c r="A13" s="104" t="s">
        <v>361</v>
      </c>
      <c r="B13" s="105">
        <v>3</v>
      </c>
      <c r="C13" s="106">
        <v>0</v>
      </c>
      <c r="D13" s="106">
        <v>3</v>
      </c>
    </row>
    <row r="14" spans="1:4" ht="24.95" customHeight="1" thickBot="1" x14ac:dyDescent="0.3">
      <c r="A14" s="195" t="s">
        <v>360</v>
      </c>
      <c r="B14" s="106">
        <v>1</v>
      </c>
      <c r="C14" s="106">
        <v>0</v>
      </c>
      <c r="D14" s="106">
        <v>1</v>
      </c>
    </row>
    <row r="15" spans="1:4" ht="33.75" customHeight="1" thickBot="1" x14ac:dyDescent="0.3">
      <c r="A15" s="80" t="s">
        <v>250</v>
      </c>
      <c r="B15" s="107">
        <v>4538</v>
      </c>
      <c r="C15" s="107">
        <v>655</v>
      </c>
      <c r="D15" s="107">
        <v>5574</v>
      </c>
    </row>
    <row r="16" spans="1:4" x14ac:dyDescent="0.25">
      <c r="A16" s="196"/>
    </row>
    <row r="17" spans="1:1" ht="18.75" x14ac:dyDescent="0.25">
      <c r="A17" s="197"/>
    </row>
  </sheetData>
  <mergeCells count="2">
    <mergeCell ref="A1:D1"/>
    <mergeCell ref="A2:D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FB495-71F8-430D-9464-A15D591C3B47}">
  <dimension ref="A1:D34"/>
  <sheetViews>
    <sheetView workbookViewId="0">
      <selection activeCell="H31" sqref="H31"/>
    </sheetView>
  </sheetViews>
  <sheetFormatPr defaultRowHeight="15" x14ac:dyDescent="0.25"/>
  <cols>
    <col min="1" max="1" width="40.42578125" customWidth="1"/>
    <col min="2" max="2" width="16.5703125" customWidth="1"/>
    <col min="3" max="3" width="15" customWidth="1"/>
    <col min="4" max="4" width="17.85546875" customWidth="1"/>
  </cols>
  <sheetData>
    <row r="1" spans="1:4" ht="18" x14ac:dyDescent="0.25">
      <c r="A1" s="132" t="s">
        <v>61</v>
      </c>
      <c r="B1" s="132"/>
      <c r="C1" s="132"/>
      <c r="D1" s="132"/>
    </row>
    <row r="2" spans="1:4" ht="18" x14ac:dyDescent="0.25">
      <c r="A2" s="132" t="s">
        <v>404</v>
      </c>
      <c r="B2" s="132"/>
      <c r="C2" s="132"/>
      <c r="D2" s="132"/>
    </row>
    <row r="3" spans="1:4" ht="15.75" thickBot="1" x14ac:dyDescent="0.3"/>
    <row r="4" spans="1:4" ht="24" customHeight="1" x14ac:dyDescent="0.25">
      <c r="A4" s="133" t="s">
        <v>40</v>
      </c>
      <c r="B4" s="135" t="s">
        <v>190</v>
      </c>
      <c r="C4" s="135"/>
      <c r="D4" s="136"/>
    </row>
    <row r="5" spans="1:4" ht="32.25" customHeight="1" thickBot="1" x14ac:dyDescent="0.3">
      <c r="A5" s="134"/>
      <c r="B5" s="18" t="s">
        <v>1</v>
      </c>
      <c r="C5" s="18" t="s">
        <v>41</v>
      </c>
      <c r="D5" s="19" t="s">
        <v>42</v>
      </c>
    </row>
    <row r="6" spans="1:4" ht="35.1" customHeight="1" thickBot="1" x14ac:dyDescent="0.3">
      <c r="A6" s="81" t="s">
        <v>44</v>
      </c>
      <c r="B6" s="175">
        <v>1788</v>
      </c>
      <c r="C6" s="103">
        <v>320</v>
      </c>
      <c r="D6" s="175">
        <v>2285</v>
      </c>
    </row>
    <row r="7" spans="1:4" ht="35.1" customHeight="1" thickBot="1" x14ac:dyDescent="0.3">
      <c r="A7" s="82" t="s">
        <v>43</v>
      </c>
      <c r="B7" s="176">
        <v>858</v>
      </c>
      <c r="C7" s="106">
        <v>107</v>
      </c>
      <c r="D7" s="176">
        <v>1067</v>
      </c>
    </row>
    <row r="8" spans="1:4" ht="35.1" customHeight="1" thickBot="1" x14ac:dyDescent="0.3">
      <c r="A8" s="82" t="s">
        <v>47</v>
      </c>
      <c r="B8" s="176">
        <v>435</v>
      </c>
      <c r="C8" s="106">
        <v>45</v>
      </c>
      <c r="D8" s="176">
        <v>423</v>
      </c>
    </row>
    <row r="9" spans="1:4" ht="35.1" customHeight="1" thickBot="1" x14ac:dyDescent="0.3">
      <c r="A9" s="82" t="s">
        <v>46</v>
      </c>
      <c r="B9" s="176">
        <v>343</v>
      </c>
      <c r="C9" s="106">
        <v>9</v>
      </c>
      <c r="D9" s="176">
        <v>524</v>
      </c>
    </row>
    <row r="10" spans="1:4" ht="35.1" customHeight="1" thickBot="1" x14ac:dyDescent="0.3">
      <c r="A10" s="82" t="s">
        <v>170</v>
      </c>
      <c r="B10" s="176">
        <v>249</v>
      </c>
      <c r="C10" s="106">
        <v>59</v>
      </c>
      <c r="D10" s="176">
        <v>197</v>
      </c>
    </row>
    <row r="11" spans="1:4" ht="35.1" customHeight="1" thickBot="1" x14ac:dyDescent="0.3">
      <c r="A11" s="82" t="s">
        <v>45</v>
      </c>
      <c r="B11" s="176">
        <v>206</v>
      </c>
      <c r="C11" s="106">
        <v>11</v>
      </c>
      <c r="D11" s="176">
        <v>252</v>
      </c>
    </row>
    <row r="12" spans="1:4" ht="35.1" customHeight="1" thickBot="1" x14ac:dyDescent="0.3">
      <c r="A12" s="82" t="s">
        <v>177</v>
      </c>
      <c r="B12" s="176">
        <v>171</v>
      </c>
      <c r="C12" s="106">
        <v>12</v>
      </c>
      <c r="D12" s="176">
        <v>224</v>
      </c>
    </row>
    <row r="13" spans="1:4" ht="35.1" customHeight="1" thickBot="1" x14ac:dyDescent="0.3">
      <c r="A13" s="82" t="s">
        <v>49</v>
      </c>
      <c r="B13" s="176">
        <v>106</v>
      </c>
      <c r="C13" s="106">
        <v>23</v>
      </c>
      <c r="D13" s="176">
        <v>114</v>
      </c>
    </row>
    <row r="14" spans="1:4" ht="35.1" customHeight="1" thickBot="1" x14ac:dyDescent="0.3">
      <c r="A14" s="82" t="s">
        <v>48</v>
      </c>
      <c r="B14" s="176">
        <v>101</v>
      </c>
      <c r="C14" s="106">
        <v>32</v>
      </c>
      <c r="D14" s="176">
        <v>156</v>
      </c>
    </row>
    <row r="15" spans="1:4" ht="35.1" customHeight="1" thickBot="1" x14ac:dyDescent="0.3">
      <c r="A15" s="82" t="s">
        <v>168</v>
      </c>
      <c r="B15" s="176">
        <v>62</v>
      </c>
      <c r="C15" s="106">
        <v>11</v>
      </c>
      <c r="D15" s="176">
        <v>51</v>
      </c>
    </row>
    <row r="16" spans="1:4" ht="35.1" customHeight="1" thickBot="1" x14ac:dyDescent="0.3">
      <c r="A16" s="82" t="s">
        <v>50</v>
      </c>
      <c r="B16" s="176">
        <v>50</v>
      </c>
      <c r="C16" s="106">
        <v>3</v>
      </c>
      <c r="D16" s="176">
        <v>71</v>
      </c>
    </row>
    <row r="17" spans="1:4" ht="35.1" customHeight="1" thickBot="1" x14ac:dyDescent="0.3">
      <c r="A17" s="82" t="s">
        <v>171</v>
      </c>
      <c r="B17" s="176">
        <v>43</v>
      </c>
      <c r="C17" s="106">
        <v>1</v>
      </c>
      <c r="D17" s="176">
        <v>63</v>
      </c>
    </row>
    <row r="18" spans="1:4" ht="35.1" customHeight="1" thickBot="1" x14ac:dyDescent="0.3">
      <c r="A18" s="82" t="s">
        <v>52</v>
      </c>
      <c r="B18" s="176">
        <v>32</v>
      </c>
      <c r="C18" s="106">
        <v>10</v>
      </c>
      <c r="D18" s="176">
        <v>53</v>
      </c>
    </row>
    <row r="19" spans="1:4" ht="35.1" customHeight="1" thickBot="1" x14ac:dyDescent="0.3">
      <c r="A19" s="82" t="s">
        <v>57</v>
      </c>
      <c r="B19" s="176">
        <v>17</v>
      </c>
      <c r="C19" s="106">
        <v>0</v>
      </c>
      <c r="D19" s="176">
        <v>17</v>
      </c>
    </row>
    <row r="20" spans="1:4" ht="35.1" customHeight="1" thickBot="1" x14ac:dyDescent="0.3">
      <c r="A20" s="82" t="s">
        <v>56</v>
      </c>
      <c r="B20" s="176">
        <v>15</v>
      </c>
      <c r="C20" s="106">
        <v>3</v>
      </c>
      <c r="D20" s="176">
        <v>12</v>
      </c>
    </row>
    <row r="21" spans="1:4" ht="35.1" customHeight="1" thickBot="1" x14ac:dyDescent="0.3">
      <c r="A21" s="82" t="s">
        <v>173</v>
      </c>
      <c r="B21" s="176">
        <v>15</v>
      </c>
      <c r="C21" s="106">
        <v>1</v>
      </c>
      <c r="D21" s="176">
        <v>14</v>
      </c>
    </row>
    <row r="22" spans="1:4" ht="35.1" customHeight="1" thickBot="1" x14ac:dyDescent="0.3">
      <c r="A22" s="82" t="s">
        <v>51</v>
      </c>
      <c r="B22" s="176">
        <v>11</v>
      </c>
      <c r="C22" s="106">
        <v>2</v>
      </c>
      <c r="D22" s="176">
        <v>9</v>
      </c>
    </row>
    <row r="23" spans="1:4" ht="35.1" customHeight="1" thickBot="1" x14ac:dyDescent="0.3">
      <c r="A23" s="82" t="s">
        <v>169</v>
      </c>
      <c r="B23" s="176">
        <v>11</v>
      </c>
      <c r="C23" s="106">
        <v>4</v>
      </c>
      <c r="D23" s="176">
        <v>13</v>
      </c>
    </row>
    <row r="24" spans="1:4" ht="35.1" customHeight="1" thickBot="1" x14ac:dyDescent="0.3">
      <c r="A24" s="82" t="s">
        <v>178</v>
      </c>
      <c r="B24" s="176">
        <v>10</v>
      </c>
      <c r="C24" s="106">
        <v>1</v>
      </c>
      <c r="D24" s="176">
        <v>10</v>
      </c>
    </row>
    <row r="25" spans="1:4" ht="35.1" customHeight="1" thickBot="1" x14ac:dyDescent="0.3">
      <c r="A25" s="82" t="s">
        <v>54</v>
      </c>
      <c r="B25" s="176">
        <v>4</v>
      </c>
      <c r="C25" s="106">
        <v>0</v>
      </c>
      <c r="D25" s="176">
        <v>7</v>
      </c>
    </row>
    <row r="26" spans="1:4" ht="35.1" customHeight="1" thickBot="1" x14ac:dyDescent="0.3">
      <c r="A26" s="82" t="s">
        <v>174</v>
      </c>
      <c r="B26" s="176">
        <v>4</v>
      </c>
      <c r="C26" s="106">
        <v>1</v>
      </c>
      <c r="D26" s="176">
        <v>3</v>
      </c>
    </row>
    <row r="27" spans="1:4" ht="36.75" customHeight="1" thickBot="1" x14ac:dyDescent="0.3">
      <c r="A27" s="82" t="s">
        <v>172</v>
      </c>
      <c r="B27" s="176">
        <v>4</v>
      </c>
      <c r="C27" s="106">
        <v>0</v>
      </c>
      <c r="D27" s="176">
        <v>6</v>
      </c>
    </row>
    <row r="28" spans="1:4" ht="35.1" customHeight="1" thickBot="1" x14ac:dyDescent="0.3">
      <c r="A28" s="82" t="s">
        <v>55</v>
      </c>
      <c r="B28" s="176">
        <v>2</v>
      </c>
      <c r="C28" s="106">
        <v>0</v>
      </c>
      <c r="D28" s="176">
        <v>2</v>
      </c>
    </row>
    <row r="29" spans="1:4" ht="35.1" customHeight="1" thickBot="1" x14ac:dyDescent="0.3">
      <c r="A29" s="82" t="s">
        <v>58</v>
      </c>
      <c r="B29" s="176">
        <v>1</v>
      </c>
      <c r="C29" s="106">
        <v>0</v>
      </c>
      <c r="D29" s="176">
        <v>1</v>
      </c>
    </row>
    <row r="30" spans="1:4" ht="35.1" customHeight="1" thickBot="1" x14ac:dyDescent="0.3">
      <c r="A30" s="82" t="s">
        <v>53</v>
      </c>
      <c r="B30" s="176">
        <v>0</v>
      </c>
      <c r="C30" s="106">
        <v>0</v>
      </c>
      <c r="D30" s="176">
        <v>0</v>
      </c>
    </row>
    <row r="31" spans="1:4" ht="35.1" customHeight="1" thickBot="1" x14ac:dyDescent="0.3">
      <c r="A31" s="82" t="s">
        <v>59</v>
      </c>
      <c r="B31" s="176">
        <v>0</v>
      </c>
      <c r="C31" s="106">
        <v>0</v>
      </c>
      <c r="D31" s="176">
        <v>0</v>
      </c>
    </row>
    <row r="32" spans="1:4" ht="35.1" customHeight="1" thickBot="1" x14ac:dyDescent="0.3">
      <c r="A32" s="82" t="s">
        <v>175</v>
      </c>
      <c r="B32" s="176">
        <v>0</v>
      </c>
      <c r="C32" s="106">
        <v>0</v>
      </c>
      <c r="D32" s="176">
        <v>0</v>
      </c>
    </row>
    <row r="33" spans="1:4" ht="27" customHeight="1" thickBot="1" x14ac:dyDescent="0.3">
      <c r="A33" s="82" t="s">
        <v>60</v>
      </c>
      <c r="B33" s="176">
        <v>0</v>
      </c>
      <c r="C33" s="106">
        <v>0</v>
      </c>
      <c r="D33" s="176">
        <v>0</v>
      </c>
    </row>
    <row r="34" spans="1:4" ht="26.25" customHeight="1" thickBot="1" x14ac:dyDescent="0.3">
      <c r="A34" s="60" t="s">
        <v>250</v>
      </c>
      <c r="B34" s="96">
        <v>4538</v>
      </c>
      <c r="C34" s="96">
        <v>655</v>
      </c>
      <c r="D34" s="96">
        <v>5574</v>
      </c>
    </row>
  </sheetData>
  <mergeCells count="4">
    <mergeCell ref="A4:A5"/>
    <mergeCell ref="B4:D4"/>
    <mergeCell ref="A1:D1"/>
    <mergeCell ref="A2:D2"/>
  </mergeCell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437C1-1CFE-447A-B091-3064A39AC4BD}">
  <dimension ref="A1:D14"/>
  <sheetViews>
    <sheetView workbookViewId="0">
      <selection activeCell="J14" sqref="J14"/>
    </sheetView>
  </sheetViews>
  <sheetFormatPr defaultRowHeight="15" x14ac:dyDescent="0.25"/>
  <cols>
    <col min="1" max="1" width="24.140625" customWidth="1"/>
    <col min="2" max="4" width="20.7109375" customWidth="1"/>
  </cols>
  <sheetData>
    <row r="1" spans="1:4" ht="18" x14ac:dyDescent="0.25">
      <c r="A1" s="132" t="s">
        <v>36</v>
      </c>
      <c r="B1" s="132"/>
      <c r="C1" s="132"/>
      <c r="D1" s="144"/>
    </row>
    <row r="2" spans="1:4" ht="18" x14ac:dyDescent="0.25">
      <c r="A2" s="132" t="s">
        <v>404</v>
      </c>
      <c r="B2" s="132"/>
      <c r="C2" s="132"/>
      <c r="D2" s="144"/>
    </row>
    <row r="3" spans="1:4" ht="15.75" thickBot="1" x14ac:dyDescent="0.3"/>
    <row r="4" spans="1:4" x14ac:dyDescent="0.25">
      <c r="A4" s="137" t="s">
        <v>38</v>
      </c>
      <c r="B4" s="140" t="s">
        <v>191</v>
      </c>
      <c r="C4" s="140"/>
      <c r="D4" s="141"/>
    </row>
    <row r="5" spans="1:4" x14ac:dyDescent="0.25">
      <c r="A5" s="138"/>
      <c r="B5" s="142"/>
      <c r="C5" s="142"/>
      <c r="D5" s="143"/>
    </row>
    <row r="6" spans="1:4" ht="28.5" customHeight="1" x14ac:dyDescent="0.25">
      <c r="A6" s="139"/>
      <c r="B6" s="65" t="s">
        <v>252</v>
      </c>
      <c r="C6" s="66" t="s">
        <v>362</v>
      </c>
      <c r="D6" s="67" t="s">
        <v>5</v>
      </c>
    </row>
    <row r="7" spans="1:4" ht="24.95" customHeight="1" x14ac:dyDescent="0.25">
      <c r="A7" s="108" t="s">
        <v>28</v>
      </c>
      <c r="B7" s="177">
        <v>443</v>
      </c>
      <c r="C7" s="177">
        <v>675</v>
      </c>
      <c r="D7" s="110">
        <f>Таблица145[[#This Row],[2023]]*100/Таблица145[[#This Row],[2022]]-100</f>
        <v>52.370203160270876</v>
      </c>
    </row>
    <row r="8" spans="1:4" ht="24.95" customHeight="1" x14ac:dyDescent="0.25">
      <c r="A8" s="108" t="s">
        <v>29</v>
      </c>
      <c r="B8" s="177">
        <v>411</v>
      </c>
      <c r="C8" s="177">
        <v>658</v>
      </c>
      <c r="D8" s="110">
        <f>Таблица145[[#This Row],[2023]]*100/Таблица145[[#This Row],[2022]]-100</f>
        <v>60.097323600973226</v>
      </c>
    </row>
    <row r="9" spans="1:4" ht="24.95" customHeight="1" x14ac:dyDescent="0.25">
      <c r="A9" s="108" t="s">
        <v>30</v>
      </c>
      <c r="B9" s="177">
        <v>379</v>
      </c>
      <c r="C9" s="177">
        <v>633</v>
      </c>
      <c r="D9" s="110">
        <f>Таблица145[[#This Row],[2023]]*100/Таблица145[[#This Row],[2022]]-100</f>
        <v>67.018469656992096</v>
      </c>
    </row>
    <row r="10" spans="1:4" ht="24.95" customHeight="1" x14ac:dyDescent="0.25">
      <c r="A10" s="108" t="s">
        <v>31</v>
      </c>
      <c r="B10" s="177">
        <v>436</v>
      </c>
      <c r="C10" s="177">
        <v>629</v>
      </c>
      <c r="D10" s="110">
        <f>Таблица145[[#This Row],[2023]]*100/Таблица145[[#This Row],[2022]]-100</f>
        <v>44.266055045871553</v>
      </c>
    </row>
    <row r="11" spans="1:4" ht="24.95" customHeight="1" x14ac:dyDescent="0.25">
      <c r="A11" s="108" t="s">
        <v>32</v>
      </c>
      <c r="B11" s="177">
        <v>433</v>
      </c>
      <c r="C11" s="177">
        <v>719</v>
      </c>
      <c r="D11" s="110">
        <f>Таблица145[[#This Row],[2023]]*100/Таблица145[[#This Row],[2022]]-100</f>
        <v>66.05080831408776</v>
      </c>
    </row>
    <row r="12" spans="1:4" ht="24.95" customHeight="1" x14ac:dyDescent="0.25">
      <c r="A12" s="108" t="s">
        <v>33</v>
      </c>
      <c r="B12" s="177">
        <v>441</v>
      </c>
      <c r="C12" s="177">
        <v>637</v>
      </c>
      <c r="D12" s="110">
        <f>Таблица145[[#This Row],[2023]]*100/Таблица145[[#This Row],[2022]]-100</f>
        <v>44.444444444444457</v>
      </c>
    </row>
    <row r="13" spans="1:4" ht="24.95" customHeight="1" x14ac:dyDescent="0.25">
      <c r="A13" s="108" t="s">
        <v>34</v>
      </c>
      <c r="B13" s="177">
        <v>405</v>
      </c>
      <c r="C13" s="177">
        <v>587</v>
      </c>
      <c r="D13" s="110">
        <f>Таблица145[[#This Row],[2023]]*100/Таблица145[[#This Row],[2022]]-100</f>
        <v>44.938271604938279</v>
      </c>
    </row>
    <row r="14" spans="1:4" ht="24.95" customHeight="1" x14ac:dyDescent="0.25">
      <c r="A14" s="97" t="s">
        <v>27</v>
      </c>
      <c r="B14" s="109">
        <v>2948</v>
      </c>
      <c r="C14" s="109">
        <v>4538</v>
      </c>
      <c r="D14" s="111">
        <f>Таблица145[[#This Row],[2023]]*100/Таблица145[[#This Row],[2022]]-100</f>
        <v>53.934871099050213</v>
      </c>
    </row>
  </sheetData>
  <mergeCells count="4">
    <mergeCell ref="A4:A6"/>
    <mergeCell ref="B4:D5"/>
    <mergeCell ref="A1:D1"/>
    <mergeCell ref="A2:D2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23294-02DA-4E1F-8AB9-7E3E3FA36BD8}">
  <dimension ref="A1:D31"/>
  <sheetViews>
    <sheetView workbookViewId="0">
      <selection activeCell="L20" sqref="L20"/>
    </sheetView>
  </sheetViews>
  <sheetFormatPr defaultRowHeight="15" x14ac:dyDescent="0.25"/>
  <cols>
    <col min="1" max="1" width="15.85546875" customWidth="1"/>
    <col min="2" max="2" width="16.7109375" customWidth="1"/>
    <col min="3" max="3" width="18.85546875" customWidth="1"/>
    <col min="4" max="4" width="16.140625" customWidth="1"/>
  </cols>
  <sheetData>
    <row r="1" spans="1:4" ht="18" x14ac:dyDescent="0.25">
      <c r="A1" s="132" t="s">
        <v>37</v>
      </c>
      <c r="B1" s="132"/>
      <c r="C1" s="132"/>
      <c r="D1" s="144"/>
    </row>
    <row r="2" spans="1:4" ht="18" x14ac:dyDescent="0.25">
      <c r="A2" s="132" t="s">
        <v>404</v>
      </c>
      <c r="B2" s="132"/>
      <c r="C2" s="132"/>
      <c r="D2" s="144"/>
    </row>
    <row r="3" spans="1:4" ht="15.75" thickBot="1" x14ac:dyDescent="0.3"/>
    <row r="4" spans="1:4" x14ac:dyDescent="0.25">
      <c r="A4" s="137" t="s">
        <v>39</v>
      </c>
      <c r="B4" s="145" t="s">
        <v>191</v>
      </c>
      <c r="C4" s="145"/>
      <c r="D4" s="146"/>
    </row>
    <row r="5" spans="1:4" x14ac:dyDescent="0.25">
      <c r="A5" s="138"/>
      <c r="B5" s="147"/>
      <c r="C5" s="147"/>
      <c r="D5" s="148"/>
    </row>
    <row r="6" spans="1:4" ht="20.25" customHeight="1" x14ac:dyDescent="0.25">
      <c r="A6" s="139"/>
      <c r="B6" s="57" t="s">
        <v>252</v>
      </c>
      <c r="C6" s="58" t="s">
        <v>362</v>
      </c>
      <c r="D6" s="59" t="s">
        <v>5</v>
      </c>
    </row>
    <row r="7" spans="1:4" ht="20.100000000000001" customHeight="1" x14ac:dyDescent="0.25">
      <c r="A7" s="98">
        <v>0</v>
      </c>
      <c r="B7" s="201">
        <v>54</v>
      </c>
      <c r="C7" s="202">
        <v>60</v>
      </c>
      <c r="D7" s="198">
        <f>Таблица1452[[#This Row],[2023]]*100/Таблица1452[[#This Row],[2022]]-100</f>
        <v>11.111111111111114</v>
      </c>
    </row>
    <row r="8" spans="1:4" ht="20.100000000000001" customHeight="1" x14ac:dyDescent="0.25">
      <c r="A8" s="98">
        <v>1</v>
      </c>
      <c r="B8" s="201">
        <v>47</v>
      </c>
      <c r="C8" s="202">
        <v>34</v>
      </c>
      <c r="D8" s="198">
        <f>Таблица1452[[#This Row],[2023]]*100/Таблица1452[[#This Row],[2022]]-100</f>
        <v>-27.659574468085111</v>
      </c>
    </row>
    <row r="9" spans="1:4" ht="20.100000000000001" customHeight="1" x14ac:dyDescent="0.25">
      <c r="A9" s="98">
        <v>2</v>
      </c>
      <c r="B9" s="201">
        <v>40</v>
      </c>
      <c r="C9" s="202">
        <v>26</v>
      </c>
      <c r="D9" s="198">
        <f>Таблица1452[[#This Row],[2023]]*100/Таблица1452[[#This Row],[2022]]-100</f>
        <v>-35</v>
      </c>
    </row>
    <row r="10" spans="1:4" ht="20.100000000000001" customHeight="1" x14ac:dyDescent="0.25">
      <c r="A10" s="98">
        <v>3</v>
      </c>
      <c r="B10" s="201">
        <v>37</v>
      </c>
      <c r="C10" s="202">
        <v>10</v>
      </c>
      <c r="D10" s="198">
        <f>Таблица1452[[#This Row],[2023]]*100/Таблица1452[[#This Row],[2022]]-100</f>
        <v>-72.972972972972968</v>
      </c>
    </row>
    <row r="11" spans="1:4" ht="20.100000000000001" customHeight="1" x14ac:dyDescent="0.25">
      <c r="A11" s="98">
        <v>4</v>
      </c>
      <c r="B11" s="201">
        <v>37</v>
      </c>
      <c r="C11" s="202">
        <v>19</v>
      </c>
      <c r="D11" s="198">
        <f>Таблица1452[[#This Row],[2023]]*100/Таблица1452[[#This Row],[2022]]-100</f>
        <v>-48.648648648648646</v>
      </c>
    </row>
    <row r="12" spans="1:4" ht="20.100000000000001" customHeight="1" x14ac:dyDescent="0.25">
      <c r="A12" s="98">
        <v>5</v>
      </c>
      <c r="B12" s="201">
        <v>34</v>
      </c>
      <c r="C12" s="202">
        <v>34</v>
      </c>
      <c r="D12" s="199">
        <f>Таблица1452[[#This Row],[2023]]*100/Таблица1452[[#This Row],[2022]]-100</f>
        <v>0</v>
      </c>
    </row>
    <row r="13" spans="1:4" ht="20.100000000000001" customHeight="1" x14ac:dyDescent="0.25">
      <c r="A13" s="98">
        <v>6</v>
      </c>
      <c r="B13" s="201">
        <v>70</v>
      </c>
      <c r="C13" s="202">
        <v>93</v>
      </c>
      <c r="D13" s="198">
        <f>Таблица1452[[#This Row],[2023]]*100/Таблица1452[[#This Row],[2022]]-100</f>
        <v>32.857142857142861</v>
      </c>
    </row>
    <row r="14" spans="1:4" ht="20.100000000000001" customHeight="1" x14ac:dyDescent="0.25">
      <c r="A14" s="98">
        <v>7</v>
      </c>
      <c r="B14" s="201">
        <v>110</v>
      </c>
      <c r="C14" s="202">
        <v>190</v>
      </c>
      <c r="D14" s="198">
        <f>Таблица1452[[#This Row],[2023]]*100/Таблица1452[[#This Row],[2022]]-100</f>
        <v>72.72727272727272</v>
      </c>
    </row>
    <row r="15" spans="1:4" ht="20.100000000000001" customHeight="1" x14ac:dyDescent="0.25">
      <c r="A15" s="98">
        <v>8</v>
      </c>
      <c r="B15" s="201">
        <v>150</v>
      </c>
      <c r="C15" s="202">
        <v>223</v>
      </c>
      <c r="D15" s="198">
        <f>Таблица1452[[#This Row],[2023]]*100/Таблица1452[[#This Row],[2022]]-100</f>
        <v>48.666666666666657</v>
      </c>
    </row>
    <row r="16" spans="1:4" ht="20.100000000000001" customHeight="1" x14ac:dyDescent="0.25">
      <c r="A16" s="98">
        <v>9</v>
      </c>
      <c r="B16" s="201">
        <v>135</v>
      </c>
      <c r="C16" s="202">
        <v>218</v>
      </c>
      <c r="D16" s="198">
        <f>Таблица1452[[#This Row],[2023]]*100/Таблица1452[[#This Row],[2022]]-100</f>
        <v>61.481481481481495</v>
      </c>
    </row>
    <row r="17" spans="1:4" ht="20.100000000000001" customHeight="1" x14ac:dyDescent="0.25">
      <c r="A17" s="98">
        <v>10</v>
      </c>
      <c r="B17" s="201">
        <v>163</v>
      </c>
      <c r="C17" s="202">
        <v>215</v>
      </c>
      <c r="D17" s="198">
        <f>Таблица1452[[#This Row],[2023]]*100/Таблица1452[[#This Row],[2022]]-100</f>
        <v>31.901840490797554</v>
      </c>
    </row>
    <row r="18" spans="1:4" ht="20.100000000000001" customHeight="1" x14ac:dyDescent="0.25">
      <c r="A18" s="98">
        <v>11</v>
      </c>
      <c r="B18" s="201">
        <v>123</v>
      </c>
      <c r="C18" s="202">
        <v>235</v>
      </c>
      <c r="D18" s="198">
        <f>Таблица1452[[#This Row],[2023]]*100/Таблица1452[[#This Row],[2022]]-100</f>
        <v>91.056910569105696</v>
      </c>
    </row>
    <row r="19" spans="1:4" ht="20.100000000000001" customHeight="1" x14ac:dyDescent="0.25">
      <c r="A19" s="98">
        <v>12</v>
      </c>
      <c r="B19" s="201">
        <v>147</v>
      </c>
      <c r="C19" s="202">
        <v>233</v>
      </c>
      <c r="D19" s="198">
        <f>Таблица1452[[#This Row],[2023]]*100/Таблица1452[[#This Row],[2022]]-100</f>
        <v>58.503401360544217</v>
      </c>
    </row>
    <row r="20" spans="1:4" ht="20.100000000000001" customHeight="1" x14ac:dyDescent="0.25">
      <c r="A20" s="98">
        <v>13</v>
      </c>
      <c r="B20" s="201">
        <v>135</v>
      </c>
      <c r="C20" s="202">
        <v>235</v>
      </c>
      <c r="D20" s="198">
        <f>Таблица1452[[#This Row],[2023]]*100/Таблица1452[[#This Row],[2022]]-100</f>
        <v>74.074074074074076</v>
      </c>
    </row>
    <row r="21" spans="1:4" ht="20.100000000000001" customHeight="1" x14ac:dyDescent="0.25">
      <c r="A21" s="98">
        <v>14</v>
      </c>
      <c r="B21" s="201">
        <v>142</v>
      </c>
      <c r="C21" s="202">
        <v>245</v>
      </c>
      <c r="D21" s="198">
        <f>Таблица1452[[#This Row],[2023]]*100/Таблица1452[[#This Row],[2022]]-100</f>
        <v>72.535211267605632</v>
      </c>
    </row>
    <row r="22" spans="1:4" ht="20.100000000000001" customHeight="1" x14ac:dyDescent="0.25">
      <c r="A22" s="98">
        <v>15</v>
      </c>
      <c r="B22" s="201">
        <v>143</v>
      </c>
      <c r="C22" s="202">
        <v>225</v>
      </c>
      <c r="D22" s="198">
        <f>Таблица1452[[#This Row],[2023]]*100/Таблица1452[[#This Row],[2022]]-100</f>
        <v>57.342657342657333</v>
      </c>
    </row>
    <row r="23" spans="1:4" ht="20.100000000000001" customHeight="1" x14ac:dyDescent="0.25">
      <c r="A23" s="98">
        <v>16</v>
      </c>
      <c r="B23" s="201">
        <v>173</v>
      </c>
      <c r="C23" s="202">
        <v>251</v>
      </c>
      <c r="D23" s="198">
        <f>Таблица1452[[#This Row],[2023]]*100/Таблица1452[[#This Row],[2022]]-100</f>
        <v>45.086705202312146</v>
      </c>
    </row>
    <row r="24" spans="1:4" ht="20.100000000000001" customHeight="1" x14ac:dyDescent="0.25">
      <c r="A24" s="98">
        <v>17</v>
      </c>
      <c r="B24" s="201">
        <v>243</v>
      </c>
      <c r="C24" s="202">
        <v>404</v>
      </c>
      <c r="D24" s="198">
        <f>Таблица1452[[#This Row],[2023]]*100/Таблица1452[[#This Row],[2022]]-100</f>
        <v>66.255144032921805</v>
      </c>
    </row>
    <row r="25" spans="1:4" ht="20.100000000000001" customHeight="1" x14ac:dyDescent="0.25">
      <c r="A25" s="98">
        <v>18</v>
      </c>
      <c r="B25" s="201">
        <v>262</v>
      </c>
      <c r="C25" s="202">
        <v>411</v>
      </c>
      <c r="D25" s="198">
        <f>Таблица1452[[#This Row],[2023]]*100/Таблица1452[[#This Row],[2022]]-100</f>
        <v>56.870229007633583</v>
      </c>
    </row>
    <row r="26" spans="1:4" ht="20.100000000000001" customHeight="1" x14ac:dyDescent="0.25">
      <c r="A26" s="98">
        <v>19</v>
      </c>
      <c r="B26" s="201">
        <v>236</v>
      </c>
      <c r="C26" s="202">
        <v>399</v>
      </c>
      <c r="D26" s="198">
        <f>Таблица1452[[#This Row],[2023]]*100/Таблица1452[[#This Row],[2022]]-100</f>
        <v>69.067796610169495</v>
      </c>
    </row>
    <row r="27" spans="1:4" ht="20.100000000000001" customHeight="1" x14ac:dyDescent="0.25">
      <c r="A27" s="98">
        <v>20</v>
      </c>
      <c r="B27" s="201">
        <v>167</v>
      </c>
      <c r="C27" s="202">
        <v>320</v>
      </c>
      <c r="D27" s="198">
        <f>Таблица1452[[#This Row],[2023]]*100/Таблица1452[[#This Row],[2022]]-100</f>
        <v>91.616766467065872</v>
      </c>
    </row>
    <row r="28" spans="1:4" ht="20.100000000000001" customHeight="1" x14ac:dyDescent="0.25">
      <c r="A28" s="98">
        <v>21</v>
      </c>
      <c r="B28" s="201">
        <v>121</v>
      </c>
      <c r="C28" s="202">
        <v>212</v>
      </c>
      <c r="D28" s="198">
        <f>Таблица1452[[#This Row],[2023]]*100/Таблица1452[[#This Row],[2022]]-100</f>
        <v>75.206611570247929</v>
      </c>
    </row>
    <row r="29" spans="1:4" ht="20.100000000000001" customHeight="1" x14ac:dyDescent="0.25">
      <c r="A29" s="98">
        <v>22</v>
      </c>
      <c r="B29" s="201">
        <v>89</v>
      </c>
      <c r="C29" s="202">
        <v>143</v>
      </c>
      <c r="D29" s="198">
        <f>Таблица1452[[#This Row],[2023]]*100/Таблица1452[[#This Row],[2022]]-100</f>
        <v>60.674157303370777</v>
      </c>
    </row>
    <row r="30" spans="1:4" ht="20.100000000000001" customHeight="1" x14ac:dyDescent="0.25">
      <c r="A30" s="98">
        <v>23</v>
      </c>
      <c r="B30" s="201">
        <v>90</v>
      </c>
      <c r="C30" s="202">
        <v>103</v>
      </c>
      <c r="D30" s="198">
        <f>Таблица1452[[#This Row],[2023]]*100/Таблица1452[[#This Row],[2022]]-100</f>
        <v>14.444444444444443</v>
      </c>
    </row>
    <row r="31" spans="1:4" ht="20.100000000000001" customHeight="1" x14ac:dyDescent="0.25">
      <c r="A31" s="99" t="s">
        <v>27</v>
      </c>
      <c r="B31" s="112">
        <v>2948</v>
      </c>
      <c r="C31" s="83">
        <v>4538</v>
      </c>
      <c r="D31" s="200">
        <f>Таблица1452[[#This Row],[2023]]*100/Таблица1452[[#This Row],[2022]]-100</f>
        <v>53.934871099050213</v>
      </c>
    </row>
  </sheetData>
  <mergeCells count="4">
    <mergeCell ref="A1:D1"/>
    <mergeCell ref="A2:D2"/>
    <mergeCell ref="A4:A6"/>
    <mergeCell ref="B4:D5"/>
  </mergeCells>
  <hyperlinks>
    <hyperlink ref="C7" r:id="rId1" display="../../../../../../../armor/pub/qform/d.php%3fdbname=EDTP&amp;sql=ID IN(select ID from dtp.i_dtp d where udln is null and dt between to_date('01.01.2023 00:00:00','DD.MM.YYYY HH24:MI:SS') and to_date('31.03.2023 23:59:59','DD.MM.YYYY HH24:MI:SS')%0d%0aand exists(select 0 from dtp.i_dtp_pers where udln is null and injur not like '0%25' and d.id = dtp_link) and dth like '00%25')" xr:uid="{7538C6D8-CC00-465B-81CD-1AE0C2623C40}"/>
    <hyperlink ref="C8" r:id="rId2" display="../../../../../../../armor/pub/qform/d.php%3fdbname=EDTP&amp;sql=ID IN(select ID from dtp.i_dtp d where udln is null and dt between to_date('01.01.2023 00:00:00','DD.MM.YYYY HH24:MI:SS') and to_date('31.03.2023 23:59:59','DD.MM.YYYY HH24:MI:SS')%0d%0aand exists(select 0 from dtp.i_dtp_pers where udln is null and injur not like '0%25' and d.id = dtp_link) and dth like '01%25')" xr:uid="{C96688D4-8599-4034-8485-329FC28D1560}"/>
    <hyperlink ref="C9" r:id="rId3" display="../../../../../../../armor/pub/qform/d.php%3fdbname=EDTP&amp;sql=ID IN(select ID from dtp.i_dtp d where udln is null and dt between to_date('01.01.2023 00:00:00','DD.MM.YYYY HH24:MI:SS') and to_date('31.03.2023 23:59:59','DD.MM.YYYY HH24:MI:SS')%0d%0aand exists(select 0 from dtp.i_dtp_pers where udln is null and injur not like '0%25' and d.id = dtp_link) and dth like '02%25')" xr:uid="{94F7905A-E987-4FF5-9A88-EED7587C996C}"/>
    <hyperlink ref="C10" r:id="rId4" display="../../../../../../../armor/pub/qform/d.php%3fdbname=EDTP&amp;sql=ID IN(select ID from dtp.i_dtp d where udln is null and dt between to_date('01.01.2023 00:00:00','DD.MM.YYYY HH24:MI:SS') and to_date('31.03.2023 23:59:59','DD.MM.YYYY HH24:MI:SS')%0d%0aand exists(select 0 from dtp.i_dtp_pers where udln is null and injur not like '0%25' and d.id = dtp_link) and dth like '03%25')" xr:uid="{EC4F9DF9-5C3D-4DA7-8125-9405BB5E7F7B}"/>
    <hyperlink ref="C11" r:id="rId5" display="../../../../../../../armor/pub/qform/d.php%3fdbname=EDTP&amp;sql=ID IN(select ID from dtp.i_dtp d where udln is null and dt between to_date('01.01.2023 00:00:00','DD.MM.YYYY HH24:MI:SS') and to_date('31.03.2023 23:59:59','DD.MM.YYYY HH24:MI:SS')%0d%0aand exists(select 0 from dtp.i_dtp_pers where udln is null and injur not like '0%25' and d.id = dtp_link) and dth like '04%25')" xr:uid="{95634320-B45B-4B3F-92F1-63805644F7CE}"/>
    <hyperlink ref="C12" r:id="rId6" display="../../../../../../../armor/pub/qform/d.php%3fdbname=EDTP&amp;sql=ID IN(select ID from dtp.i_dtp d where udln is null and dt between to_date('01.01.2023 00:00:00','DD.MM.YYYY HH24:MI:SS') and to_date('31.03.2023 23:59:59','DD.MM.YYYY HH24:MI:SS')%0d%0aand exists(select 0 from dtp.i_dtp_pers where udln is null and injur not like '0%25' and d.id = dtp_link) and dth like '05%25')" xr:uid="{6A391A6B-B08D-4740-8C28-3F0358D0E9F2}"/>
    <hyperlink ref="C13" r:id="rId7" display="../../../../../../../armor/pub/qform/d.php%3fdbname=EDTP&amp;sql=ID IN(select ID from dtp.i_dtp d where udln is null and dt between to_date('01.01.2023 00:00:00','DD.MM.YYYY HH24:MI:SS') and to_date('31.03.2023 23:59:59','DD.MM.YYYY HH24:MI:SS')%0d%0aand exists(select 0 from dtp.i_dtp_pers where udln is null and injur not like '0%25' and d.id = dtp_link) and dth like '06%25')" xr:uid="{67E8D347-4F7C-4EA6-B4BB-140CAE84BC94}"/>
    <hyperlink ref="C14" r:id="rId8" display="../../../../../../../armor/pub/qform/d.php%3fdbname=EDTP&amp;sql=ID IN(select ID from dtp.i_dtp d where udln is null and dt between to_date('01.01.2023 00:00:00','DD.MM.YYYY HH24:MI:SS') and to_date('31.03.2023 23:59:59','DD.MM.YYYY HH24:MI:SS')%0d%0aand exists(select 0 from dtp.i_dtp_pers where udln is null and injur not like '0%25' and d.id = dtp_link) and dth like '07%25')" xr:uid="{7575A4FA-50AB-4CFB-88C5-9F235D9A2860}"/>
    <hyperlink ref="C15" r:id="rId9" display="../../../../../../../armor/pub/qform/d.php%3fdbname=EDTP&amp;sql=ID IN(select ID from dtp.i_dtp d where udln is null and dt between to_date('01.01.2023 00:00:00','DD.MM.YYYY HH24:MI:SS') and to_date('31.03.2023 23:59:59','DD.MM.YYYY HH24:MI:SS')%0d%0aand exists(select 0 from dtp.i_dtp_pers where udln is null and injur not like '0%25' and d.id = dtp_link) and dth like '08%25')" xr:uid="{CC3F9BF9-BC2D-4818-8018-AEE2D47447DA}"/>
    <hyperlink ref="C16" r:id="rId10" display="../../../../../../../armor/pub/qform/d.php%3fdbname=EDTP&amp;sql=ID IN(select ID from dtp.i_dtp d where udln is null and dt between to_date('01.01.2023 00:00:00','DD.MM.YYYY HH24:MI:SS') and to_date('31.03.2023 23:59:59','DD.MM.YYYY HH24:MI:SS')%0d%0aand exists(select 0 from dtp.i_dtp_pers where udln is null and injur not like '0%25' and d.id = dtp_link) and dth like '09%25')" xr:uid="{826A38AB-8FED-4D38-A8A0-135EFDCEC371}"/>
    <hyperlink ref="C17" r:id="rId11" display="../../../../../../../armor/pub/qform/d.php%3fdbname=EDTP&amp;sql=ID IN(select ID from dtp.i_dtp d where udln is null and dt between to_date('01.01.2023 00:00:00','DD.MM.YYYY HH24:MI:SS') and to_date('31.03.2023 23:59:59','DD.MM.YYYY HH24:MI:SS')%0d%0aand exists(select 0 from dtp.i_dtp_pers where udln is null and injur not like '0%25' and d.id = dtp_link) and dth like '10%25')" xr:uid="{8AEDF409-481C-460A-B518-D3F4AC908F0E}"/>
    <hyperlink ref="C18" r:id="rId12" display="../../../../../../../armor/pub/qform/d.php%3fdbname=EDTP&amp;sql=ID IN(select ID from dtp.i_dtp d where udln is null and dt between to_date('01.01.2023 00:00:00','DD.MM.YYYY HH24:MI:SS') and to_date('31.03.2023 23:59:59','DD.MM.YYYY HH24:MI:SS')%0d%0aand exists(select 0 from dtp.i_dtp_pers where udln is null and injur not like '0%25' and d.id = dtp_link) and dth like '11%25')" xr:uid="{5C0B1924-6CE1-4E0E-A9C5-C5119CE423D1}"/>
    <hyperlink ref="C19" r:id="rId13" display="../../../../../../../armor/pub/qform/d.php%3fdbname=EDTP&amp;sql=ID IN(select ID from dtp.i_dtp d where udln is null and dt between to_date('01.01.2023 00:00:00','DD.MM.YYYY HH24:MI:SS') and to_date('31.03.2023 23:59:59','DD.MM.YYYY HH24:MI:SS')%0d%0aand exists(select 0 from dtp.i_dtp_pers where udln is null and injur not like '0%25' and d.id = dtp_link) and dth like '12%25')" xr:uid="{18403AE5-B024-4173-9D30-2D7B13AFE4EF}"/>
    <hyperlink ref="C20" r:id="rId14" display="../../../../../../../armor/pub/qform/d.php%3fdbname=EDTP&amp;sql=ID IN(select ID from dtp.i_dtp d where udln is null and dt between to_date('01.01.2023 00:00:00','DD.MM.YYYY HH24:MI:SS') and to_date('31.03.2023 23:59:59','DD.MM.YYYY HH24:MI:SS')%0d%0aand exists(select 0 from dtp.i_dtp_pers where udln is null and injur not like '0%25' and d.id = dtp_link) and dth like '13%25')" xr:uid="{31944BA5-682F-488B-99D8-DBF4922C3AFD}"/>
    <hyperlink ref="C21" r:id="rId15" display="../../../../../../../armor/pub/qform/d.php%3fdbname=EDTP&amp;sql=ID IN(select ID from dtp.i_dtp d where udln is null and dt between to_date('01.01.2023 00:00:00','DD.MM.YYYY HH24:MI:SS') and to_date('31.03.2023 23:59:59','DD.MM.YYYY HH24:MI:SS')%0d%0aand exists(select 0 from dtp.i_dtp_pers where udln is null and injur not like '0%25' and d.id = dtp_link) and dth like '14%25')" xr:uid="{02ADFED5-9D03-46BD-87AF-C3EC0A2C2689}"/>
    <hyperlink ref="C22" r:id="rId16" display="../../../../../../../armor/pub/qform/d.php%3fdbname=EDTP&amp;sql=ID IN(select ID from dtp.i_dtp d where udln is null and dt between to_date('01.01.2023 00:00:00','DD.MM.YYYY HH24:MI:SS') and to_date('31.03.2023 23:59:59','DD.MM.YYYY HH24:MI:SS')%0d%0aand exists(select 0 from dtp.i_dtp_pers where udln is null and injur not like '0%25' and d.id = dtp_link) and dth like '15%25')" xr:uid="{9F4214C9-D68A-4A52-AAE1-5F5A4EC21DDE}"/>
    <hyperlink ref="C23" r:id="rId17" display="../../../../../../../armor/pub/qform/d.php%3fdbname=EDTP&amp;sql=ID IN(select ID from dtp.i_dtp d where udln is null and dt between to_date('01.01.2023 00:00:00','DD.MM.YYYY HH24:MI:SS') and to_date('31.03.2023 23:59:59','DD.MM.YYYY HH24:MI:SS')%0d%0aand exists(select 0 from dtp.i_dtp_pers where udln is null and injur not like '0%25' and d.id = dtp_link) and dth like '16%25')" xr:uid="{CC9E95B3-8DB8-412A-841F-A6B58FD430E7}"/>
    <hyperlink ref="C24" r:id="rId18" display="../../../../../../../armor/pub/qform/d.php%3fdbname=EDTP&amp;sql=ID IN(select ID from dtp.i_dtp d where udln is null and dt between to_date('01.01.2023 00:00:00','DD.MM.YYYY HH24:MI:SS') and to_date('31.03.2023 23:59:59','DD.MM.YYYY HH24:MI:SS')%0d%0aand exists(select 0 from dtp.i_dtp_pers where udln is null and injur not like '0%25' and d.id = dtp_link) and dth like '17%25')" xr:uid="{BE3243F6-FAE4-4018-B029-87EA71F2508E}"/>
    <hyperlink ref="C25" r:id="rId19" display="../../../../../../../armor/pub/qform/d.php%3fdbname=EDTP&amp;sql=ID IN(select ID from dtp.i_dtp d where udln is null and dt between to_date('01.01.2023 00:00:00','DD.MM.YYYY HH24:MI:SS') and to_date('31.03.2023 23:59:59','DD.MM.YYYY HH24:MI:SS')%0d%0aand exists(select 0 from dtp.i_dtp_pers where udln is null and injur not like '0%25' and d.id = dtp_link) and dth like '18%25')" xr:uid="{93FC31A9-CD02-4B86-ACFF-D4028397A268}"/>
    <hyperlink ref="C26" r:id="rId20" display="../../../../../../../armor/pub/qform/d.php%3fdbname=EDTP&amp;sql=ID IN(select ID from dtp.i_dtp d where udln is null and dt between to_date('01.01.2023 00:00:00','DD.MM.YYYY HH24:MI:SS') and to_date('31.03.2023 23:59:59','DD.MM.YYYY HH24:MI:SS')%0d%0aand exists(select 0 from dtp.i_dtp_pers where udln is null and injur not like '0%25' and d.id = dtp_link) and dth like '19%25')" xr:uid="{A58B7280-B64B-4C20-8A97-9E38AEF6764C}"/>
    <hyperlink ref="C27" r:id="rId21" display="../../../../../../../armor/pub/qform/d.php%3fdbname=EDTP&amp;sql=ID IN(select ID from dtp.i_dtp d where udln is null and dt between to_date('01.01.2023 00:00:00','DD.MM.YYYY HH24:MI:SS') and to_date('31.03.2023 23:59:59','DD.MM.YYYY HH24:MI:SS')%0d%0aand exists(select 0 from dtp.i_dtp_pers where udln is null and injur not like '0%25' and d.id = dtp_link) and dth like '20%25')" xr:uid="{7A888613-993D-4835-ACEF-4D033F964A61}"/>
    <hyperlink ref="C28" r:id="rId22" display="../../../../../../../armor/pub/qform/d.php%3fdbname=EDTP&amp;sql=ID IN(select ID from dtp.i_dtp d where udln is null and dt between to_date('01.01.2023 00:00:00','DD.MM.YYYY HH24:MI:SS') and to_date('31.03.2023 23:59:59','DD.MM.YYYY HH24:MI:SS')%0d%0aand exists(select 0 from dtp.i_dtp_pers where udln is null and injur not like '0%25' and d.id = dtp_link) and dth like '21%25')" xr:uid="{1EE28933-7669-4381-92FD-4482544E428A}"/>
    <hyperlink ref="C29" r:id="rId23" display="../../../../../../../armor/pub/qform/d.php%3fdbname=EDTP&amp;sql=ID IN(select ID from dtp.i_dtp d where udln is null and dt between to_date('01.01.2023 00:00:00','DD.MM.YYYY HH24:MI:SS') and to_date('31.03.2023 23:59:59','DD.MM.YYYY HH24:MI:SS')%0d%0aand exists(select 0 from dtp.i_dtp_pers where udln is null and injur not like '0%25' and d.id = dtp_link) and dth like '22%25')" xr:uid="{6BBD0906-7D94-4E8A-815E-ED2CFF150D48}"/>
    <hyperlink ref="C30" r:id="rId24" display="../../../../../../../armor/pub/qform/d.php%3fdbname=EDTP&amp;sql=ID IN(select ID from dtp.i_dtp d where udln is null and dt between to_date('01.01.2023 00:00:00','DD.MM.YYYY HH24:MI:SS') and to_date('31.03.2023 23:59:59','DD.MM.YYYY HH24:MI:SS')%0d%0aand exists(select 0 from dtp.i_dtp_pers where udln is null and injur not like '0%25' and d.id = dtp_link) and dth like '23%25')" xr:uid="{E616C074-CECE-4141-ABF1-D40F1CE249C9}"/>
  </hyperlinks>
  <pageMargins left="0.7" right="0.7" top="0.75" bottom="0.75" header="0.3" footer="0.3"/>
  <pageSetup paperSize="9" orientation="portrait" r:id="rId25"/>
  <tableParts count="1">
    <tablePart r:id="rId26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97E7A-CD92-4311-9493-E6920EB88DE5}">
  <dimension ref="A1:J36"/>
  <sheetViews>
    <sheetView workbookViewId="0">
      <selection activeCell="O32" sqref="O32"/>
    </sheetView>
  </sheetViews>
  <sheetFormatPr defaultRowHeight="15" x14ac:dyDescent="0.25"/>
  <cols>
    <col min="1" max="1" width="18.7109375" customWidth="1"/>
    <col min="10" max="10" width="8" customWidth="1"/>
  </cols>
  <sheetData>
    <row r="1" spans="1:10" x14ac:dyDescent="0.25">
      <c r="A1" s="124" t="s">
        <v>176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x14ac:dyDescent="0.25">
      <c r="A2" s="124" t="s">
        <v>404</v>
      </c>
      <c r="B2" s="149"/>
      <c r="C2" s="149"/>
      <c r="D2" s="149"/>
      <c r="E2" s="149"/>
      <c r="F2" s="149"/>
      <c r="G2" s="149"/>
      <c r="H2" s="149"/>
      <c r="I2" s="149"/>
      <c r="J2" s="149"/>
    </row>
    <row r="3" spans="1:10" ht="15.75" thickBot="1" x14ac:dyDescent="0.3">
      <c r="A3" s="1"/>
    </row>
    <row r="4" spans="1:10" ht="15" customHeight="1" x14ac:dyDescent="0.25">
      <c r="A4" s="154" t="s">
        <v>0</v>
      </c>
      <c r="B4" s="150" t="s">
        <v>190</v>
      </c>
      <c r="C4" s="150"/>
      <c r="D4" s="150"/>
      <c r="E4" s="150"/>
      <c r="F4" s="150"/>
      <c r="G4" s="150"/>
      <c r="H4" s="150"/>
      <c r="I4" s="150"/>
      <c r="J4" s="151"/>
    </row>
    <row r="5" spans="1:10" ht="15" customHeight="1" x14ac:dyDescent="0.25">
      <c r="A5" s="155"/>
      <c r="B5" s="152" t="s">
        <v>2</v>
      </c>
      <c r="C5" s="152"/>
      <c r="D5" s="152"/>
      <c r="E5" s="152" t="s">
        <v>3</v>
      </c>
      <c r="F5" s="152"/>
      <c r="G5" s="152"/>
      <c r="H5" s="152" t="s">
        <v>4</v>
      </c>
      <c r="I5" s="152"/>
      <c r="J5" s="153"/>
    </row>
    <row r="6" spans="1:10" ht="15" customHeight="1" x14ac:dyDescent="0.25">
      <c r="A6" s="156"/>
      <c r="B6" s="84">
        <v>2022</v>
      </c>
      <c r="C6" s="84">
        <v>2023</v>
      </c>
      <c r="D6" s="84" t="s">
        <v>5</v>
      </c>
      <c r="E6" s="84">
        <v>2022</v>
      </c>
      <c r="F6" s="84">
        <v>2023</v>
      </c>
      <c r="G6" s="84" t="s">
        <v>5</v>
      </c>
      <c r="H6" s="84">
        <v>2022</v>
      </c>
      <c r="I6" s="84">
        <v>2023</v>
      </c>
      <c r="J6" s="85" t="s">
        <v>5</v>
      </c>
    </row>
    <row r="7" spans="1:10" ht="20.100000000000001" customHeight="1" x14ac:dyDescent="0.25">
      <c r="A7" s="70" t="s">
        <v>6</v>
      </c>
      <c r="B7" s="24"/>
      <c r="C7" s="24"/>
      <c r="D7" s="24"/>
      <c r="E7" s="24"/>
      <c r="F7" s="24"/>
      <c r="G7" s="24"/>
      <c r="H7" s="24"/>
      <c r="I7" s="24"/>
      <c r="J7" s="24"/>
    </row>
    <row r="8" spans="1:10" ht="20.100000000000001" customHeight="1" x14ac:dyDescent="0.25">
      <c r="A8" s="70" t="s">
        <v>7</v>
      </c>
      <c r="B8" s="79">
        <v>61</v>
      </c>
      <c r="C8" s="79">
        <v>99</v>
      </c>
      <c r="D8" s="88" t="s">
        <v>456</v>
      </c>
      <c r="E8" s="79">
        <v>20</v>
      </c>
      <c r="F8" s="79">
        <v>12</v>
      </c>
      <c r="G8" s="89" t="s">
        <v>395</v>
      </c>
      <c r="H8" s="79">
        <v>50</v>
      </c>
      <c r="I8" s="79">
        <v>126</v>
      </c>
      <c r="J8" s="88" t="s">
        <v>457</v>
      </c>
    </row>
    <row r="9" spans="1:10" ht="20.100000000000001" customHeight="1" x14ac:dyDescent="0.25">
      <c r="A9" s="70" t="s">
        <v>8</v>
      </c>
      <c r="B9" s="79">
        <v>70</v>
      </c>
      <c r="C9" s="79">
        <v>104</v>
      </c>
      <c r="D9" s="88" t="s">
        <v>458</v>
      </c>
      <c r="E9" s="79">
        <v>7</v>
      </c>
      <c r="F9" s="79">
        <v>19</v>
      </c>
      <c r="G9" s="88" t="s">
        <v>459</v>
      </c>
      <c r="H9" s="79">
        <v>80</v>
      </c>
      <c r="I9" s="79">
        <v>102</v>
      </c>
      <c r="J9" s="88" t="s">
        <v>460</v>
      </c>
    </row>
    <row r="10" spans="1:10" ht="20.100000000000001" customHeight="1" x14ac:dyDescent="0.25">
      <c r="A10" s="70" t="s">
        <v>9</v>
      </c>
      <c r="B10" s="79">
        <v>246</v>
      </c>
      <c r="C10" s="79">
        <v>348</v>
      </c>
      <c r="D10" s="88" t="s">
        <v>461</v>
      </c>
      <c r="E10" s="79">
        <v>21</v>
      </c>
      <c r="F10" s="79">
        <v>49</v>
      </c>
      <c r="G10" s="88" t="s">
        <v>389</v>
      </c>
      <c r="H10" s="79">
        <v>303</v>
      </c>
      <c r="I10" s="79">
        <v>388</v>
      </c>
      <c r="J10" s="88" t="s">
        <v>462</v>
      </c>
    </row>
    <row r="11" spans="1:10" ht="20.100000000000001" customHeight="1" x14ac:dyDescent="0.25">
      <c r="A11" s="70" t="s">
        <v>347</v>
      </c>
      <c r="B11" s="79">
        <v>88</v>
      </c>
      <c r="C11" s="79">
        <v>78</v>
      </c>
      <c r="D11" s="89" t="s">
        <v>463</v>
      </c>
      <c r="E11" s="79">
        <v>10</v>
      </c>
      <c r="F11" s="79">
        <v>27</v>
      </c>
      <c r="G11" s="88" t="s">
        <v>464</v>
      </c>
      <c r="H11" s="79">
        <v>107</v>
      </c>
      <c r="I11" s="79">
        <v>104</v>
      </c>
      <c r="J11" s="89" t="s">
        <v>465</v>
      </c>
    </row>
    <row r="12" spans="1:10" ht="20.100000000000001" customHeight="1" x14ac:dyDescent="0.25">
      <c r="A12" s="70" t="s">
        <v>10</v>
      </c>
      <c r="B12" s="79">
        <v>70</v>
      </c>
      <c r="C12" s="79">
        <v>128</v>
      </c>
      <c r="D12" s="88">
        <v>82.9</v>
      </c>
      <c r="E12" s="79">
        <v>8</v>
      </c>
      <c r="F12" s="79">
        <v>8</v>
      </c>
      <c r="G12" s="89" t="s">
        <v>330</v>
      </c>
      <c r="H12" s="79">
        <v>90</v>
      </c>
      <c r="I12" s="79">
        <v>147</v>
      </c>
      <c r="J12" s="88">
        <v>63.3</v>
      </c>
    </row>
    <row r="13" spans="1:10" ht="20.100000000000001" customHeight="1" x14ac:dyDescent="0.25">
      <c r="A13" s="70" t="s">
        <v>11</v>
      </c>
      <c r="B13" s="79">
        <v>59</v>
      </c>
      <c r="C13" s="79">
        <v>60</v>
      </c>
      <c r="D13" s="88" t="s">
        <v>466</v>
      </c>
      <c r="E13" s="79">
        <v>10</v>
      </c>
      <c r="F13" s="79">
        <v>11</v>
      </c>
      <c r="G13" s="88" t="s">
        <v>380</v>
      </c>
      <c r="H13" s="79">
        <v>66</v>
      </c>
      <c r="I13" s="79">
        <v>66</v>
      </c>
      <c r="J13" s="89" t="s">
        <v>330</v>
      </c>
    </row>
    <row r="14" spans="1:10" ht="20.100000000000001" customHeight="1" x14ac:dyDescent="0.25">
      <c r="A14" s="70" t="s">
        <v>374</v>
      </c>
      <c r="B14" s="79">
        <v>121</v>
      </c>
      <c r="C14" s="79">
        <v>147</v>
      </c>
      <c r="D14" s="88">
        <v>21.5</v>
      </c>
      <c r="E14" s="79">
        <v>16</v>
      </c>
      <c r="F14" s="79">
        <v>11</v>
      </c>
      <c r="G14" s="89" t="s">
        <v>467</v>
      </c>
      <c r="H14" s="79">
        <v>144</v>
      </c>
      <c r="I14" s="79">
        <v>166</v>
      </c>
      <c r="J14" s="88">
        <v>15.3</v>
      </c>
    </row>
    <row r="15" spans="1:10" ht="20.100000000000001" customHeight="1" x14ac:dyDescent="0.25">
      <c r="A15" s="70" t="s">
        <v>12</v>
      </c>
      <c r="B15" s="79">
        <v>115</v>
      </c>
      <c r="C15" s="79">
        <v>165</v>
      </c>
      <c r="D15" s="88" t="s">
        <v>468</v>
      </c>
      <c r="E15" s="79">
        <v>11</v>
      </c>
      <c r="F15" s="79">
        <v>16</v>
      </c>
      <c r="G15" s="88" t="s">
        <v>469</v>
      </c>
      <c r="H15" s="79">
        <v>140</v>
      </c>
      <c r="I15" s="79">
        <v>243</v>
      </c>
      <c r="J15" s="88" t="s">
        <v>470</v>
      </c>
    </row>
    <row r="16" spans="1:10" ht="20.100000000000001" customHeight="1" x14ac:dyDescent="0.25">
      <c r="A16" s="70" t="s">
        <v>13</v>
      </c>
      <c r="B16" s="79">
        <v>94</v>
      </c>
      <c r="C16" s="79">
        <v>232</v>
      </c>
      <c r="D16" s="88" t="s">
        <v>471</v>
      </c>
      <c r="E16" s="79">
        <v>9</v>
      </c>
      <c r="F16" s="79">
        <v>14</v>
      </c>
      <c r="G16" s="88" t="s">
        <v>392</v>
      </c>
      <c r="H16" s="79">
        <v>113</v>
      </c>
      <c r="I16" s="79">
        <v>259</v>
      </c>
      <c r="J16" s="88" t="s">
        <v>472</v>
      </c>
    </row>
    <row r="17" spans="1:10" ht="20.100000000000001" customHeight="1" x14ac:dyDescent="0.25">
      <c r="A17" s="70" t="s">
        <v>14</v>
      </c>
      <c r="B17" s="79">
        <v>194</v>
      </c>
      <c r="C17" s="79">
        <v>400</v>
      </c>
      <c r="D17" s="88" t="s">
        <v>473</v>
      </c>
      <c r="E17" s="79">
        <v>13</v>
      </c>
      <c r="F17" s="79">
        <v>29</v>
      </c>
      <c r="G17" s="88" t="s">
        <v>474</v>
      </c>
      <c r="H17" s="79">
        <v>202</v>
      </c>
      <c r="I17" s="79">
        <v>455</v>
      </c>
      <c r="J17" s="88" t="s">
        <v>475</v>
      </c>
    </row>
    <row r="18" spans="1:10" ht="20.100000000000001" customHeight="1" x14ac:dyDescent="0.25">
      <c r="A18" s="70" t="s">
        <v>15</v>
      </c>
      <c r="B18" s="79">
        <v>60</v>
      </c>
      <c r="C18" s="79">
        <v>80</v>
      </c>
      <c r="D18" s="88" t="s">
        <v>332</v>
      </c>
      <c r="E18" s="79">
        <v>7</v>
      </c>
      <c r="F18" s="79">
        <v>11</v>
      </c>
      <c r="G18" s="88" t="s">
        <v>400</v>
      </c>
      <c r="H18" s="79">
        <v>75</v>
      </c>
      <c r="I18" s="79">
        <v>93</v>
      </c>
      <c r="J18" s="88" t="s">
        <v>476</v>
      </c>
    </row>
    <row r="19" spans="1:10" ht="20.100000000000001" customHeight="1" x14ac:dyDescent="0.25">
      <c r="A19" s="70" t="s">
        <v>343</v>
      </c>
      <c r="B19" s="79">
        <v>22</v>
      </c>
      <c r="C19" s="79" t="s">
        <v>330</v>
      </c>
      <c r="D19" s="89" t="s">
        <v>331</v>
      </c>
      <c r="E19" s="79">
        <v>4</v>
      </c>
      <c r="F19" s="79" t="s">
        <v>330</v>
      </c>
      <c r="G19" s="89" t="s">
        <v>331</v>
      </c>
      <c r="H19" s="79">
        <v>20</v>
      </c>
      <c r="I19" s="79" t="s">
        <v>330</v>
      </c>
      <c r="J19" s="89" t="s">
        <v>331</v>
      </c>
    </row>
    <row r="20" spans="1:10" ht="20.100000000000001" customHeight="1" x14ac:dyDescent="0.25">
      <c r="A20" s="70" t="s">
        <v>16</v>
      </c>
      <c r="B20" s="79">
        <v>158</v>
      </c>
      <c r="C20" s="79">
        <v>252</v>
      </c>
      <c r="D20" s="88" t="s">
        <v>477</v>
      </c>
      <c r="E20" s="79">
        <v>18</v>
      </c>
      <c r="F20" s="79">
        <v>24</v>
      </c>
      <c r="G20" s="88" t="s">
        <v>332</v>
      </c>
      <c r="H20" s="79">
        <v>195</v>
      </c>
      <c r="I20" s="79">
        <v>294</v>
      </c>
      <c r="J20" s="88" t="s">
        <v>478</v>
      </c>
    </row>
    <row r="21" spans="1:10" ht="20.100000000000001" customHeight="1" x14ac:dyDescent="0.25">
      <c r="A21" s="70" t="s">
        <v>376</v>
      </c>
      <c r="B21" s="79">
        <v>89</v>
      </c>
      <c r="C21" s="79">
        <v>135</v>
      </c>
      <c r="D21" s="88" t="s">
        <v>398</v>
      </c>
      <c r="E21" s="79">
        <v>10</v>
      </c>
      <c r="F21" s="79">
        <v>9</v>
      </c>
      <c r="G21" s="89" t="s">
        <v>479</v>
      </c>
      <c r="H21" s="79">
        <v>96</v>
      </c>
      <c r="I21" s="79">
        <v>162</v>
      </c>
      <c r="J21" s="88" t="s">
        <v>480</v>
      </c>
    </row>
    <row r="22" spans="1:10" ht="20.100000000000001" customHeight="1" x14ac:dyDescent="0.25">
      <c r="A22" s="70" t="s">
        <v>17</v>
      </c>
      <c r="B22" s="79">
        <v>140</v>
      </c>
      <c r="C22" s="79">
        <v>232</v>
      </c>
      <c r="D22" s="88" t="s">
        <v>481</v>
      </c>
      <c r="E22" s="79">
        <v>16</v>
      </c>
      <c r="F22" s="79">
        <v>20</v>
      </c>
      <c r="G22" s="88" t="s">
        <v>384</v>
      </c>
      <c r="H22" s="79">
        <v>170</v>
      </c>
      <c r="I22" s="79">
        <v>261</v>
      </c>
      <c r="J22" s="88" t="s">
        <v>482</v>
      </c>
    </row>
    <row r="23" spans="1:10" ht="20.100000000000001" customHeight="1" x14ac:dyDescent="0.25">
      <c r="A23" s="70" t="s">
        <v>18</v>
      </c>
      <c r="B23" s="79">
        <v>81</v>
      </c>
      <c r="C23" s="79">
        <v>124</v>
      </c>
      <c r="D23" s="88" t="s">
        <v>483</v>
      </c>
      <c r="E23" s="79">
        <v>9</v>
      </c>
      <c r="F23" s="79">
        <v>11</v>
      </c>
      <c r="G23" s="88" t="s">
        <v>484</v>
      </c>
      <c r="H23" s="79">
        <v>94</v>
      </c>
      <c r="I23" s="79">
        <v>145</v>
      </c>
      <c r="J23" s="88" t="s">
        <v>485</v>
      </c>
    </row>
    <row r="24" spans="1:10" ht="20.100000000000001" customHeight="1" x14ac:dyDescent="0.25">
      <c r="A24" s="70" t="s">
        <v>19</v>
      </c>
      <c r="B24" s="79">
        <v>56</v>
      </c>
      <c r="C24" s="79">
        <v>76</v>
      </c>
      <c r="D24" s="88" t="s">
        <v>382</v>
      </c>
      <c r="E24" s="79">
        <v>11</v>
      </c>
      <c r="F24" s="79">
        <v>7</v>
      </c>
      <c r="G24" s="89" t="s">
        <v>486</v>
      </c>
      <c r="H24" s="79">
        <v>62</v>
      </c>
      <c r="I24" s="79">
        <v>86</v>
      </c>
      <c r="J24" s="88" t="s">
        <v>487</v>
      </c>
    </row>
    <row r="25" spans="1:10" ht="20.100000000000001" customHeight="1" x14ac:dyDescent="0.25">
      <c r="A25" s="70" t="s">
        <v>20</v>
      </c>
      <c r="B25" s="79">
        <v>52</v>
      </c>
      <c r="C25" s="79">
        <v>107</v>
      </c>
      <c r="D25" s="88" t="s">
        <v>488</v>
      </c>
      <c r="E25" s="79">
        <v>4</v>
      </c>
      <c r="F25" s="79">
        <v>12</v>
      </c>
      <c r="G25" s="88" t="s">
        <v>367</v>
      </c>
      <c r="H25" s="79">
        <v>57</v>
      </c>
      <c r="I25" s="79">
        <v>122</v>
      </c>
      <c r="J25" s="88" t="s">
        <v>489</v>
      </c>
    </row>
    <row r="26" spans="1:10" ht="20.100000000000001" customHeight="1" x14ac:dyDescent="0.25">
      <c r="A26" s="70" t="s">
        <v>21</v>
      </c>
      <c r="B26" s="79">
        <v>66</v>
      </c>
      <c r="C26" s="79">
        <v>88</v>
      </c>
      <c r="D26" s="88" t="s">
        <v>332</v>
      </c>
      <c r="E26" s="79">
        <v>9</v>
      </c>
      <c r="F26" s="79">
        <v>11</v>
      </c>
      <c r="G26" s="88" t="s">
        <v>484</v>
      </c>
      <c r="H26" s="79">
        <v>72</v>
      </c>
      <c r="I26" s="79">
        <v>92</v>
      </c>
      <c r="J26" s="88" t="s">
        <v>490</v>
      </c>
    </row>
    <row r="27" spans="1:10" ht="20.100000000000001" customHeight="1" x14ac:dyDescent="0.25">
      <c r="A27" s="70" t="s">
        <v>348</v>
      </c>
      <c r="B27" s="79">
        <v>128</v>
      </c>
      <c r="C27" s="79">
        <v>285</v>
      </c>
      <c r="D27" s="88" t="s">
        <v>491</v>
      </c>
      <c r="E27" s="79">
        <v>9</v>
      </c>
      <c r="F27" s="79">
        <v>33</v>
      </c>
      <c r="G27" s="88" t="s">
        <v>492</v>
      </c>
      <c r="H27" s="79">
        <v>137</v>
      </c>
      <c r="I27" s="79">
        <v>316</v>
      </c>
      <c r="J27" s="88" t="s">
        <v>493</v>
      </c>
    </row>
    <row r="28" spans="1:10" ht="20.100000000000001" customHeight="1" x14ac:dyDescent="0.25">
      <c r="A28" s="70" t="s">
        <v>377</v>
      </c>
      <c r="B28" s="79">
        <v>40</v>
      </c>
      <c r="C28" s="79">
        <v>20</v>
      </c>
      <c r="D28" s="89" t="s">
        <v>371</v>
      </c>
      <c r="E28" s="79">
        <v>3</v>
      </c>
      <c r="F28" s="79">
        <v>4</v>
      </c>
      <c r="G28" s="88" t="s">
        <v>332</v>
      </c>
      <c r="H28" s="79">
        <v>46</v>
      </c>
      <c r="I28" s="79">
        <v>25</v>
      </c>
      <c r="J28" s="89" t="s">
        <v>494</v>
      </c>
    </row>
    <row r="29" spans="1:10" ht="20.100000000000001" customHeight="1" x14ac:dyDescent="0.25">
      <c r="A29" s="70" t="s">
        <v>22</v>
      </c>
      <c r="B29" s="79">
        <v>62</v>
      </c>
      <c r="C29" s="79">
        <v>97</v>
      </c>
      <c r="D29" s="88" t="s">
        <v>495</v>
      </c>
      <c r="E29" s="79">
        <v>2</v>
      </c>
      <c r="F29" s="79">
        <v>11</v>
      </c>
      <c r="G29" s="88" t="s">
        <v>496</v>
      </c>
      <c r="H29" s="79">
        <v>70</v>
      </c>
      <c r="I29" s="79">
        <v>107</v>
      </c>
      <c r="J29" s="88" t="s">
        <v>497</v>
      </c>
    </row>
    <row r="30" spans="1:10" ht="20.100000000000001" customHeight="1" x14ac:dyDescent="0.25">
      <c r="A30" s="70" t="s">
        <v>23</v>
      </c>
      <c r="B30" s="79">
        <v>57</v>
      </c>
      <c r="C30" s="79">
        <v>109</v>
      </c>
      <c r="D30" s="88" t="s">
        <v>498</v>
      </c>
      <c r="E30" s="79">
        <v>2</v>
      </c>
      <c r="F30" s="79">
        <v>20</v>
      </c>
      <c r="G30" s="88" t="s">
        <v>499</v>
      </c>
      <c r="H30" s="79">
        <v>64</v>
      </c>
      <c r="I30" s="79">
        <v>121</v>
      </c>
      <c r="J30" s="88" t="s">
        <v>500</v>
      </c>
    </row>
    <row r="31" spans="1:10" ht="20.100000000000001" customHeight="1" x14ac:dyDescent="0.25">
      <c r="A31" s="70" t="s">
        <v>24</v>
      </c>
      <c r="B31" s="79">
        <v>44</v>
      </c>
      <c r="C31" s="79">
        <v>78</v>
      </c>
      <c r="D31" s="88" t="s">
        <v>501</v>
      </c>
      <c r="E31" s="79">
        <v>2</v>
      </c>
      <c r="F31" s="79">
        <v>12</v>
      </c>
      <c r="G31" s="88" t="s">
        <v>402</v>
      </c>
      <c r="H31" s="79">
        <v>52</v>
      </c>
      <c r="I31" s="79">
        <v>85</v>
      </c>
      <c r="J31" s="88" t="s">
        <v>502</v>
      </c>
    </row>
    <row r="32" spans="1:10" ht="20.100000000000001" customHeight="1" x14ac:dyDescent="0.25">
      <c r="A32" s="70" t="s">
        <v>25</v>
      </c>
      <c r="B32" s="79">
        <v>44</v>
      </c>
      <c r="C32" s="79">
        <v>82</v>
      </c>
      <c r="D32" s="88" t="s">
        <v>503</v>
      </c>
      <c r="E32" s="79">
        <v>10</v>
      </c>
      <c r="F32" s="79">
        <v>8</v>
      </c>
      <c r="G32" s="89" t="s">
        <v>394</v>
      </c>
      <c r="H32" s="79">
        <v>56</v>
      </c>
      <c r="I32" s="79">
        <v>99</v>
      </c>
      <c r="J32" s="88" t="s">
        <v>504</v>
      </c>
    </row>
    <row r="33" spans="1:10" ht="20.100000000000001" customHeight="1" x14ac:dyDescent="0.25">
      <c r="A33" s="70" t="s">
        <v>26</v>
      </c>
      <c r="B33" s="24"/>
      <c r="C33" s="24"/>
      <c r="D33" s="24"/>
      <c r="E33" s="24"/>
      <c r="F33" s="24"/>
      <c r="G33" s="24"/>
      <c r="H33" s="24"/>
      <c r="I33" s="24"/>
      <c r="J33" s="24"/>
    </row>
    <row r="34" spans="1:10" ht="20.100000000000001" customHeight="1" x14ac:dyDescent="0.25">
      <c r="A34" s="113" t="s">
        <v>27</v>
      </c>
      <c r="B34" s="114">
        <v>2217</v>
      </c>
      <c r="C34" s="114">
        <v>3526</v>
      </c>
      <c r="D34" s="115" t="s">
        <v>505</v>
      </c>
      <c r="E34" s="114">
        <v>241</v>
      </c>
      <c r="F34" s="114">
        <v>389</v>
      </c>
      <c r="G34" s="115" t="s">
        <v>388</v>
      </c>
      <c r="H34" s="114">
        <v>2561</v>
      </c>
      <c r="I34" s="114">
        <v>4064</v>
      </c>
      <c r="J34" s="115" t="s">
        <v>506</v>
      </c>
    </row>
    <row r="36" spans="1:10" ht="40.5" customHeight="1" x14ac:dyDescent="0.25">
      <c r="A36" s="122" t="s">
        <v>339</v>
      </c>
      <c r="B36" s="123"/>
      <c r="C36" s="123"/>
      <c r="D36" s="123"/>
      <c r="E36" s="123"/>
      <c r="F36" s="123"/>
      <c r="G36" s="123"/>
      <c r="H36" s="123"/>
      <c r="I36" s="123"/>
      <c r="J36" s="123"/>
    </row>
  </sheetData>
  <mergeCells count="8">
    <mergeCell ref="A36:J36"/>
    <mergeCell ref="A1:J1"/>
    <mergeCell ref="A2:J2"/>
    <mergeCell ref="B4:J4"/>
    <mergeCell ref="B5:D5"/>
    <mergeCell ref="E5:G5"/>
    <mergeCell ref="H5:J5"/>
    <mergeCell ref="A4:A6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486E6-F699-4547-94D4-0360E67123D1}">
  <dimension ref="A1:M234"/>
  <sheetViews>
    <sheetView workbookViewId="0">
      <selection activeCell="N69" sqref="N69"/>
    </sheetView>
  </sheetViews>
  <sheetFormatPr defaultRowHeight="15" x14ac:dyDescent="0.25"/>
  <cols>
    <col min="1" max="1" width="72.28515625" customWidth="1"/>
    <col min="2" max="7" width="10.7109375" customWidth="1"/>
    <col min="8" max="8" width="9.42578125" customWidth="1"/>
    <col min="9" max="10" width="8.7109375" customWidth="1"/>
  </cols>
  <sheetData>
    <row r="1" spans="1:10" s="12" customFormat="1" ht="18" x14ac:dyDescent="0.25">
      <c r="A1" s="124" t="s">
        <v>204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s="12" customFormat="1" ht="18" x14ac:dyDescent="0.25">
      <c r="A2" s="124" t="s">
        <v>404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30" t="s">
        <v>66</v>
      </c>
      <c r="B4" s="130" t="s">
        <v>190</v>
      </c>
      <c r="C4" s="130"/>
      <c r="D4" s="130"/>
      <c r="E4" s="130"/>
      <c r="F4" s="130"/>
      <c r="G4" s="130"/>
      <c r="H4" s="130"/>
      <c r="I4" s="130"/>
      <c r="J4" s="130"/>
    </row>
    <row r="5" spans="1:10" x14ac:dyDescent="0.25">
      <c r="A5" s="130"/>
      <c r="B5" s="130" t="s">
        <v>2</v>
      </c>
      <c r="C5" s="130"/>
      <c r="D5" s="130"/>
      <c r="E5" s="130" t="s">
        <v>3</v>
      </c>
      <c r="F5" s="130"/>
      <c r="G5" s="130"/>
      <c r="H5" s="130" t="s">
        <v>4</v>
      </c>
      <c r="I5" s="130"/>
      <c r="J5" s="130"/>
    </row>
    <row r="6" spans="1:10" ht="32.25" customHeight="1" x14ac:dyDescent="0.25">
      <c r="A6" s="130"/>
      <c r="B6" s="38">
        <v>2022</v>
      </c>
      <c r="C6" s="38">
        <v>2023</v>
      </c>
      <c r="D6" s="38" t="s">
        <v>5</v>
      </c>
      <c r="E6" s="94">
        <v>2022</v>
      </c>
      <c r="F6" s="94">
        <v>2023</v>
      </c>
      <c r="G6" s="38" t="s">
        <v>5</v>
      </c>
      <c r="H6" s="94">
        <v>2022</v>
      </c>
      <c r="I6" s="94">
        <v>2023</v>
      </c>
      <c r="J6" s="38" t="s">
        <v>5</v>
      </c>
    </row>
    <row r="7" spans="1:10" ht="24.95" customHeight="1" x14ac:dyDescent="0.25">
      <c r="A7" s="48" t="s">
        <v>82</v>
      </c>
      <c r="B7" s="79">
        <v>5</v>
      </c>
      <c r="C7" s="79">
        <v>8</v>
      </c>
      <c r="D7" s="79" t="s">
        <v>520</v>
      </c>
      <c r="E7" s="79">
        <v>3</v>
      </c>
      <c r="F7" s="79">
        <v>1</v>
      </c>
      <c r="G7" s="79" t="s">
        <v>338</v>
      </c>
      <c r="H7" s="79">
        <v>10</v>
      </c>
      <c r="I7" s="79">
        <v>13</v>
      </c>
      <c r="J7" s="79" t="s">
        <v>393</v>
      </c>
    </row>
    <row r="8" spans="1:10" ht="24.95" customHeight="1" x14ac:dyDescent="0.25">
      <c r="A8" s="29" t="s">
        <v>253</v>
      </c>
      <c r="B8" s="79"/>
      <c r="C8" s="79"/>
      <c r="D8" s="79"/>
      <c r="E8" s="79"/>
      <c r="F8" s="79"/>
      <c r="G8" s="79"/>
      <c r="H8" s="79"/>
      <c r="I8" s="79"/>
      <c r="J8" s="79"/>
    </row>
    <row r="9" spans="1:10" ht="24.95" customHeight="1" x14ac:dyDescent="0.25">
      <c r="A9" s="29" t="s">
        <v>254</v>
      </c>
      <c r="B9" s="13"/>
      <c r="C9" s="13"/>
      <c r="D9" s="71"/>
      <c r="E9" s="13"/>
      <c r="F9" s="13"/>
      <c r="G9" s="71"/>
      <c r="H9" s="13"/>
      <c r="I9" s="13"/>
      <c r="J9" s="71"/>
    </row>
    <row r="10" spans="1:10" ht="24.95" customHeight="1" x14ac:dyDescent="0.25">
      <c r="A10" s="29" t="s">
        <v>255</v>
      </c>
      <c r="B10" s="13"/>
      <c r="C10" s="13"/>
      <c r="D10" s="55"/>
      <c r="E10" s="13"/>
      <c r="F10" s="13"/>
      <c r="G10" s="55"/>
      <c r="H10" s="13"/>
      <c r="I10" s="13"/>
      <c r="J10" s="55"/>
    </row>
    <row r="11" spans="1:10" ht="24.95" customHeight="1" x14ac:dyDescent="0.25">
      <c r="A11" s="29" t="s">
        <v>83</v>
      </c>
      <c r="B11" s="79">
        <v>8</v>
      </c>
      <c r="C11" s="79">
        <v>4</v>
      </c>
      <c r="D11" s="89" t="s">
        <v>371</v>
      </c>
      <c r="E11" s="79">
        <v>5</v>
      </c>
      <c r="F11" s="79">
        <v>1</v>
      </c>
      <c r="G11" s="79" t="s">
        <v>447</v>
      </c>
      <c r="H11" s="79">
        <v>14</v>
      </c>
      <c r="I11" s="79">
        <v>4</v>
      </c>
      <c r="J11" s="79" t="s">
        <v>521</v>
      </c>
    </row>
    <row r="12" spans="1:10" ht="24.95" customHeight="1" x14ac:dyDescent="0.25">
      <c r="A12" s="29" t="s">
        <v>84</v>
      </c>
      <c r="B12" s="79">
        <v>33</v>
      </c>
      <c r="C12" s="79">
        <v>53</v>
      </c>
      <c r="D12" s="79" t="s">
        <v>522</v>
      </c>
      <c r="E12" s="79">
        <v>13</v>
      </c>
      <c r="F12" s="79">
        <v>14</v>
      </c>
      <c r="G12" s="79" t="s">
        <v>523</v>
      </c>
      <c r="H12" s="79">
        <v>37</v>
      </c>
      <c r="I12" s="79">
        <v>81</v>
      </c>
      <c r="J12" s="79" t="s">
        <v>524</v>
      </c>
    </row>
    <row r="13" spans="1:10" ht="24.95" customHeight="1" x14ac:dyDescent="0.25">
      <c r="A13" s="44" t="s">
        <v>256</v>
      </c>
      <c r="B13" s="79"/>
      <c r="C13" s="79"/>
      <c r="D13" s="79"/>
      <c r="E13" s="79"/>
      <c r="F13" s="79"/>
      <c r="G13" s="79"/>
      <c r="H13" s="79"/>
      <c r="I13" s="79"/>
      <c r="J13" s="79"/>
    </row>
    <row r="14" spans="1:10" ht="24.95" customHeight="1" x14ac:dyDescent="0.25">
      <c r="A14" s="44" t="s">
        <v>257</v>
      </c>
      <c r="B14" s="24"/>
      <c r="C14" s="24"/>
      <c r="D14" s="24"/>
      <c r="E14" s="24"/>
      <c r="F14" s="24"/>
      <c r="G14" s="24"/>
      <c r="H14" s="24"/>
      <c r="I14" s="24"/>
      <c r="J14" s="24"/>
    </row>
    <row r="15" spans="1:10" ht="24.95" customHeight="1" x14ac:dyDescent="0.25">
      <c r="A15" s="29" t="s">
        <v>85</v>
      </c>
      <c r="B15" s="79">
        <v>25</v>
      </c>
      <c r="C15" s="79">
        <v>41</v>
      </c>
      <c r="D15" s="79" t="s">
        <v>525</v>
      </c>
      <c r="E15" s="79">
        <v>9</v>
      </c>
      <c r="F15" s="79">
        <v>10</v>
      </c>
      <c r="G15" s="79" t="s">
        <v>526</v>
      </c>
      <c r="H15" s="79">
        <v>29</v>
      </c>
      <c r="I15" s="79">
        <v>52</v>
      </c>
      <c r="J15" s="79" t="s">
        <v>527</v>
      </c>
    </row>
    <row r="16" spans="1:10" ht="24.95" customHeight="1" x14ac:dyDescent="0.25">
      <c r="A16" s="29" t="s">
        <v>205</v>
      </c>
      <c r="B16" s="53"/>
      <c r="C16" s="53"/>
      <c r="D16" s="21"/>
      <c r="E16" s="53"/>
      <c r="F16" s="53"/>
      <c r="G16" s="21"/>
      <c r="H16" s="53"/>
      <c r="I16" s="53"/>
      <c r="J16" s="21"/>
    </row>
    <row r="17" spans="1:10" ht="24.95" customHeight="1" x14ac:dyDescent="0.25">
      <c r="A17" s="29" t="s">
        <v>258</v>
      </c>
      <c r="B17" s="53"/>
      <c r="C17" s="53"/>
      <c r="D17" s="71"/>
      <c r="E17" s="53"/>
      <c r="F17" s="53"/>
      <c r="G17" s="71"/>
      <c r="H17" s="53"/>
      <c r="I17" s="53"/>
      <c r="J17" s="71"/>
    </row>
    <row r="18" spans="1:10" ht="24.95" customHeight="1" x14ac:dyDescent="0.25">
      <c r="A18" s="29" t="s">
        <v>86</v>
      </c>
      <c r="B18" s="79">
        <v>63</v>
      </c>
      <c r="C18" s="79">
        <v>123</v>
      </c>
      <c r="D18" s="79" t="s">
        <v>528</v>
      </c>
      <c r="E18" s="79">
        <v>20</v>
      </c>
      <c r="F18" s="79">
        <v>38</v>
      </c>
      <c r="G18" s="79" t="s">
        <v>529</v>
      </c>
      <c r="H18" s="79">
        <v>87</v>
      </c>
      <c r="I18" s="79">
        <v>214</v>
      </c>
      <c r="J18" s="79" t="s">
        <v>530</v>
      </c>
    </row>
    <row r="19" spans="1:10" ht="24.95" customHeight="1" x14ac:dyDescent="0.25">
      <c r="A19" s="29" t="s">
        <v>259</v>
      </c>
      <c r="B19" s="79"/>
      <c r="C19" s="79"/>
      <c r="D19" s="79"/>
      <c r="E19" s="79"/>
      <c r="F19" s="79"/>
      <c r="G19" s="79"/>
      <c r="H19" s="79"/>
      <c r="I19" s="79"/>
      <c r="J19" s="79"/>
    </row>
    <row r="20" spans="1:10" ht="24.95" customHeight="1" x14ac:dyDescent="0.25">
      <c r="A20" s="29" t="s">
        <v>260</v>
      </c>
      <c r="B20" s="68"/>
      <c r="C20" s="13"/>
      <c r="D20" s="71"/>
      <c r="E20" s="68"/>
      <c r="F20" s="13"/>
      <c r="G20" s="71"/>
      <c r="H20" s="68"/>
      <c r="I20" s="13"/>
      <c r="J20" s="71"/>
    </row>
    <row r="21" spans="1:10" ht="24.95" customHeight="1" x14ac:dyDescent="0.25">
      <c r="A21" s="29" t="s">
        <v>261</v>
      </c>
      <c r="B21" s="68"/>
      <c r="C21" s="13"/>
      <c r="D21" s="71"/>
      <c r="E21" s="68"/>
      <c r="F21" s="13"/>
      <c r="G21" s="71"/>
      <c r="H21" s="68"/>
      <c r="I21" s="13"/>
      <c r="J21" s="71"/>
    </row>
    <row r="22" spans="1:10" ht="35.25" customHeight="1" x14ac:dyDescent="0.25">
      <c r="A22" s="29" t="s">
        <v>262</v>
      </c>
      <c r="B22" s="53"/>
      <c r="C22" s="53"/>
      <c r="D22" s="21"/>
      <c r="E22" s="53"/>
      <c r="F22" s="53"/>
      <c r="G22" s="21"/>
      <c r="H22" s="53"/>
      <c r="I22" s="53"/>
      <c r="J22" s="21"/>
    </row>
    <row r="23" spans="1:10" ht="24.95" customHeight="1" x14ac:dyDescent="0.25">
      <c r="A23" s="29" t="s">
        <v>263</v>
      </c>
      <c r="B23" s="79"/>
      <c r="C23" s="79"/>
      <c r="D23" s="79"/>
      <c r="E23" s="79"/>
      <c r="F23" s="79"/>
      <c r="G23" s="79"/>
      <c r="H23" s="79"/>
      <c r="I23" s="79"/>
      <c r="J23" s="79"/>
    </row>
    <row r="24" spans="1:10" ht="24.95" customHeight="1" x14ac:dyDescent="0.25">
      <c r="A24" s="23" t="s">
        <v>264</v>
      </c>
    </row>
    <row r="25" spans="1:10" ht="24.95" customHeight="1" x14ac:dyDescent="0.25">
      <c r="A25" s="29" t="s">
        <v>265</v>
      </c>
      <c r="B25" s="79"/>
      <c r="C25" s="79"/>
      <c r="D25" s="79"/>
      <c r="E25" s="79"/>
      <c r="F25" s="79"/>
      <c r="G25" s="79"/>
      <c r="H25" s="79"/>
      <c r="I25" s="79"/>
      <c r="J25" s="79"/>
    </row>
    <row r="26" spans="1:10" ht="24.95" customHeight="1" x14ac:dyDescent="0.25">
      <c r="A26" s="29" t="s">
        <v>266</v>
      </c>
      <c r="B26" s="20"/>
      <c r="C26" s="13"/>
      <c r="D26" s="21"/>
      <c r="E26" s="20"/>
      <c r="F26" s="13"/>
      <c r="G26" s="21"/>
      <c r="H26" s="20"/>
      <c r="I26" s="13"/>
      <c r="J26" s="21"/>
    </row>
    <row r="27" spans="1:10" ht="24.95" customHeight="1" x14ac:dyDescent="0.25">
      <c r="A27" s="29" t="s">
        <v>87</v>
      </c>
      <c r="B27" s="79">
        <v>16</v>
      </c>
      <c r="C27" s="79">
        <v>23</v>
      </c>
      <c r="D27" s="79" t="s">
        <v>531</v>
      </c>
      <c r="E27" s="79">
        <v>5</v>
      </c>
      <c r="F27" s="79">
        <v>4</v>
      </c>
      <c r="G27" s="79" t="s">
        <v>394</v>
      </c>
      <c r="H27" s="79">
        <v>25</v>
      </c>
      <c r="I27" s="79">
        <v>39</v>
      </c>
      <c r="J27" s="79" t="s">
        <v>532</v>
      </c>
    </row>
    <row r="28" spans="1:10" ht="24.95" customHeight="1" x14ac:dyDescent="0.25">
      <c r="A28" s="23" t="s">
        <v>206</v>
      </c>
      <c r="B28" s="24"/>
      <c r="C28" s="24"/>
      <c r="D28" s="24"/>
      <c r="E28" s="24"/>
      <c r="F28" s="24"/>
      <c r="G28" s="24"/>
      <c r="H28" s="24"/>
      <c r="I28" s="24"/>
      <c r="J28" s="24"/>
    </row>
    <row r="29" spans="1:10" ht="24.95" customHeight="1" x14ac:dyDescent="0.25">
      <c r="A29" s="29" t="s">
        <v>207</v>
      </c>
      <c r="B29" s="23"/>
      <c r="C29" s="13"/>
      <c r="D29" s="21"/>
      <c r="E29" s="20"/>
      <c r="F29" s="13"/>
      <c r="G29" s="21"/>
      <c r="H29" s="20"/>
      <c r="I29" s="13"/>
      <c r="J29" s="21"/>
    </row>
    <row r="30" spans="1:10" ht="24.95" customHeight="1" x14ac:dyDescent="0.25">
      <c r="A30" s="29" t="s">
        <v>308</v>
      </c>
      <c r="B30" s="79">
        <v>1</v>
      </c>
      <c r="C30" s="79" t="s">
        <v>330</v>
      </c>
      <c r="D30" s="79" t="s">
        <v>331</v>
      </c>
      <c r="E30" s="79" t="s">
        <v>330</v>
      </c>
      <c r="F30" s="79" t="s">
        <v>330</v>
      </c>
      <c r="G30" s="79" t="s">
        <v>330</v>
      </c>
      <c r="H30" s="79">
        <v>2</v>
      </c>
      <c r="I30" s="79" t="s">
        <v>330</v>
      </c>
      <c r="J30" s="79" t="s">
        <v>331</v>
      </c>
    </row>
    <row r="31" spans="1:10" ht="24.95" customHeight="1" x14ac:dyDescent="0.25">
      <c r="A31" s="30" t="s">
        <v>208</v>
      </c>
      <c r="B31" s="23"/>
      <c r="C31" s="13"/>
      <c r="D31" s="21"/>
      <c r="E31" s="20"/>
      <c r="F31" s="13"/>
      <c r="G31" s="21"/>
      <c r="H31" s="20"/>
      <c r="I31" s="13"/>
      <c r="J31" s="21"/>
    </row>
    <row r="32" spans="1:10" ht="24.95" customHeight="1" x14ac:dyDescent="0.25">
      <c r="A32" s="29" t="s">
        <v>141</v>
      </c>
      <c r="B32" s="79">
        <v>12</v>
      </c>
      <c r="C32" s="79">
        <v>16</v>
      </c>
      <c r="D32" s="79" t="s">
        <v>332</v>
      </c>
      <c r="E32" s="79">
        <v>2</v>
      </c>
      <c r="F32" s="79">
        <v>8</v>
      </c>
      <c r="G32" s="79" t="s">
        <v>372</v>
      </c>
      <c r="H32" s="79">
        <v>24</v>
      </c>
      <c r="I32" s="79">
        <v>21</v>
      </c>
      <c r="J32" s="79" t="s">
        <v>379</v>
      </c>
    </row>
    <row r="33" spans="1:10" ht="24.95" customHeight="1" x14ac:dyDescent="0.25">
      <c r="A33" s="29" t="s">
        <v>88</v>
      </c>
      <c r="B33" s="79">
        <v>9</v>
      </c>
      <c r="C33" s="79">
        <v>3</v>
      </c>
      <c r="D33" s="79" t="s">
        <v>338</v>
      </c>
      <c r="E33" s="79">
        <v>2</v>
      </c>
      <c r="F33" s="79" t="s">
        <v>330</v>
      </c>
      <c r="G33" s="79" t="s">
        <v>331</v>
      </c>
      <c r="H33" s="79">
        <v>15</v>
      </c>
      <c r="I33" s="79">
        <v>4</v>
      </c>
      <c r="J33" s="79" t="s">
        <v>533</v>
      </c>
    </row>
    <row r="34" spans="1:10" ht="24.95" customHeight="1" x14ac:dyDescent="0.25">
      <c r="A34" s="29" t="s">
        <v>89</v>
      </c>
      <c r="B34" s="79">
        <v>4</v>
      </c>
      <c r="C34" s="79">
        <v>4</v>
      </c>
      <c r="D34" s="79" t="s">
        <v>330</v>
      </c>
      <c r="E34" s="79" t="s">
        <v>330</v>
      </c>
      <c r="F34" s="79" t="s">
        <v>330</v>
      </c>
      <c r="G34" s="79" t="s">
        <v>330</v>
      </c>
      <c r="H34" s="79">
        <v>6</v>
      </c>
      <c r="I34" s="79">
        <v>17</v>
      </c>
      <c r="J34" s="79" t="s">
        <v>534</v>
      </c>
    </row>
    <row r="35" spans="1:10" ht="24.95" customHeight="1" x14ac:dyDescent="0.25">
      <c r="A35" s="29" t="s">
        <v>90</v>
      </c>
      <c r="B35" s="79">
        <v>5</v>
      </c>
      <c r="C35" s="79">
        <v>11</v>
      </c>
      <c r="D35" s="79" t="s">
        <v>437</v>
      </c>
      <c r="E35" s="79">
        <v>1</v>
      </c>
      <c r="F35" s="79">
        <v>2</v>
      </c>
      <c r="G35" s="79" t="s">
        <v>369</v>
      </c>
      <c r="H35" s="79">
        <v>10</v>
      </c>
      <c r="I35" s="79">
        <v>23</v>
      </c>
      <c r="J35" s="88" t="s">
        <v>535</v>
      </c>
    </row>
    <row r="36" spans="1:10" ht="24.95" customHeight="1" x14ac:dyDescent="0.25">
      <c r="A36" s="29" t="s">
        <v>142</v>
      </c>
      <c r="B36" s="79">
        <v>3</v>
      </c>
      <c r="C36" s="79">
        <v>3</v>
      </c>
      <c r="D36" s="79" t="s">
        <v>330</v>
      </c>
      <c r="E36" s="79">
        <v>1</v>
      </c>
      <c r="F36" s="79" t="s">
        <v>330</v>
      </c>
      <c r="G36" s="89" t="s">
        <v>331</v>
      </c>
      <c r="H36" s="79">
        <v>6</v>
      </c>
      <c r="I36" s="79">
        <v>4</v>
      </c>
      <c r="J36" s="79" t="s">
        <v>351</v>
      </c>
    </row>
    <row r="37" spans="1:10" ht="24.95" customHeight="1" x14ac:dyDescent="0.25">
      <c r="A37" s="29" t="s">
        <v>91</v>
      </c>
      <c r="B37" s="79">
        <v>13</v>
      </c>
      <c r="C37" s="79">
        <v>21</v>
      </c>
      <c r="D37" s="79" t="s">
        <v>536</v>
      </c>
      <c r="E37" s="79">
        <v>11</v>
      </c>
      <c r="F37" s="79">
        <v>5</v>
      </c>
      <c r="G37" s="79" t="s">
        <v>537</v>
      </c>
      <c r="H37" s="79">
        <v>16</v>
      </c>
      <c r="I37" s="79">
        <v>29</v>
      </c>
      <c r="J37" s="79" t="s">
        <v>538</v>
      </c>
    </row>
    <row r="38" spans="1:10" ht="24.95" customHeight="1" x14ac:dyDescent="0.25">
      <c r="A38" s="29" t="s">
        <v>267</v>
      </c>
      <c r="B38" s="79"/>
      <c r="C38" s="79"/>
      <c r="D38" s="79"/>
      <c r="E38" s="79"/>
      <c r="F38" s="79"/>
      <c r="G38" s="79"/>
      <c r="H38" s="79"/>
      <c r="I38" s="79"/>
      <c r="J38" s="79"/>
    </row>
    <row r="39" spans="1:10" ht="24.95" customHeight="1" x14ac:dyDescent="0.25">
      <c r="A39" s="29" t="s">
        <v>309</v>
      </c>
      <c r="B39" s="79">
        <v>2</v>
      </c>
      <c r="C39" s="79" t="s">
        <v>330</v>
      </c>
      <c r="D39" s="79" t="s">
        <v>331</v>
      </c>
      <c r="E39" s="79">
        <v>1</v>
      </c>
      <c r="F39" s="79" t="s">
        <v>330</v>
      </c>
      <c r="G39" s="79" t="s">
        <v>331</v>
      </c>
      <c r="H39" s="79">
        <v>1</v>
      </c>
      <c r="I39" s="79" t="s">
        <v>330</v>
      </c>
      <c r="J39" s="79" t="s">
        <v>331</v>
      </c>
    </row>
    <row r="40" spans="1:10" ht="24.95" customHeight="1" x14ac:dyDescent="0.25">
      <c r="A40" s="29" t="s">
        <v>310</v>
      </c>
      <c r="B40" s="79"/>
      <c r="C40" s="79"/>
      <c r="D40" s="79"/>
      <c r="E40" s="79"/>
      <c r="F40" s="79"/>
      <c r="G40" s="79"/>
      <c r="H40" s="79"/>
      <c r="I40" s="79"/>
      <c r="J40" s="79"/>
    </row>
    <row r="41" spans="1:10" ht="24.95" customHeight="1" x14ac:dyDescent="0.25">
      <c r="A41" s="29" t="s">
        <v>92</v>
      </c>
      <c r="B41" s="79">
        <v>5</v>
      </c>
      <c r="C41" s="79">
        <v>21</v>
      </c>
      <c r="D41" s="79" t="s">
        <v>539</v>
      </c>
      <c r="E41" s="79">
        <v>3</v>
      </c>
      <c r="F41" s="79">
        <v>10</v>
      </c>
      <c r="G41" s="79" t="s">
        <v>540</v>
      </c>
      <c r="H41" s="79">
        <v>4</v>
      </c>
      <c r="I41" s="79">
        <v>19</v>
      </c>
      <c r="J41" s="79" t="s">
        <v>541</v>
      </c>
    </row>
    <row r="42" spans="1:10" ht="24.95" customHeight="1" x14ac:dyDescent="0.25">
      <c r="A42" s="29" t="s">
        <v>93</v>
      </c>
      <c r="B42" s="79"/>
      <c r="C42" s="79"/>
      <c r="D42" s="79"/>
      <c r="E42" s="79"/>
      <c r="F42" s="79"/>
      <c r="G42" s="79"/>
      <c r="H42" s="79"/>
      <c r="I42" s="79"/>
      <c r="J42" s="79"/>
    </row>
    <row r="43" spans="1:10" ht="24.95" customHeight="1" x14ac:dyDescent="0.25">
      <c r="A43" s="29" t="s">
        <v>94</v>
      </c>
      <c r="B43" s="79">
        <v>1</v>
      </c>
      <c r="C43" s="79" t="s">
        <v>330</v>
      </c>
      <c r="D43" s="79" t="s">
        <v>331</v>
      </c>
      <c r="E43" s="79" t="s">
        <v>330</v>
      </c>
      <c r="F43" s="79" t="s">
        <v>330</v>
      </c>
      <c r="G43" s="79" t="s">
        <v>330</v>
      </c>
      <c r="H43" s="79">
        <v>1</v>
      </c>
      <c r="I43" s="79" t="s">
        <v>330</v>
      </c>
      <c r="J43" s="79" t="s">
        <v>331</v>
      </c>
    </row>
    <row r="44" spans="1:10" ht="24.95" customHeight="1" x14ac:dyDescent="0.25">
      <c r="A44" s="29" t="s">
        <v>95</v>
      </c>
      <c r="B44" s="79">
        <v>3</v>
      </c>
      <c r="C44" s="79">
        <v>8</v>
      </c>
      <c r="D44" s="79" t="s">
        <v>363</v>
      </c>
      <c r="E44" s="79">
        <v>2</v>
      </c>
      <c r="F44" s="79">
        <v>1</v>
      </c>
      <c r="G44" s="89" t="s">
        <v>371</v>
      </c>
      <c r="H44" s="79">
        <v>4</v>
      </c>
      <c r="I44" s="79">
        <v>19</v>
      </c>
      <c r="J44" s="79" t="s">
        <v>541</v>
      </c>
    </row>
    <row r="45" spans="1:10" ht="24.95" customHeight="1" x14ac:dyDescent="0.25">
      <c r="A45" s="45" t="s">
        <v>268</v>
      </c>
      <c r="B45" s="46"/>
      <c r="C45" s="35"/>
      <c r="D45" s="40"/>
      <c r="E45" s="35"/>
      <c r="F45" s="35"/>
      <c r="G45" s="40"/>
      <c r="H45" s="35"/>
      <c r="I45" s="35"/>
      <c r="J45" s="40"/>
    </row>
    <row r="46" spans="1:10" ht="24.95" customHeight="1" x14ac:dyDescent="0.25">
      <c r="A46" s="70" t="s">
        <v>269</v>
      </c>
      <c r="B46" s="70"/>
      <c r="C46" s="13"/>
      <c r="D46" s="71"/>
      <c r="E46" s="13"/>
      <c r="F46" s="13"/>
      <c r="G46" s="71"/>
      <c r="H46" s="13"/>
      <c r="I46" s="13"/>
      <c r="J46" s="71"/>
    </row>
    <row r="47" spans="1:10" ht="24.95" customHeight="1" x14ac:dyDescent="0.25">
      <c r="A47" s="29" t="s">
        <v>96</v>
      </c>
      <c r="B47" s="79">
        <v>18</v>
      </c>
      <c r="C47" s="79">
        <v>32</v>
      </c>
      <c r="D47" s="79" t="s">
        <v>542</v>
      </c>
      <c r="E47" s="79">
        <v>5</v>
      </c>
      <c r="F47" s="79">
        <v>7</v>
      </c>
      <c r="G47" s="79" t="s">
        <v>386</v>
      </c>
      <c r="H47" s="79">
        <v>30</v>
      </c>
      <c r="I47" s="79">
        <v>44</v>
      </c>
      <c r="J47" s="79" t="s">
        <v>543</v>
      </c>
    </row>
    <row r="48" spans="1:10" ht="24.95" customHeight="1" x14ac:dyDescent="0.25">
      <c r="A48" s="29" t="s">
        <v>270</v>
      </c>
      <c r="B48" s="79">
        <v>1</v>
      </c>
      <c r="C48" s="79" t="s">
        <v>330</v>
      </c>
      <c r="D48" s="79" t="s">
        <v>331</v>
      </c>
      <c r="E48" s="79" t="s">
        <v>330</v>
      </c>
      <c r="F48" s="79" t="s">
        <v>330</v>
      </c>
      <c r="G48" s="79" t="s">
        <v>330</v>
      </c>
      <c r="H48" s="79">
        <v>1</v>
      </c>
      <c r="I48" s="79" t="s">
        <v>330</v>
      </c>
      <c r="J48" s="79" t="s">
        <v>331</v>
      </c>
    </row>
    <row r="49" spans="1:10" ht="24.95" customHeight="1" x14ac:dyDescent="0.25">
      <c r="A49" s="29" t="s">
        <v>271</v>
      </c>
      <c r="B49" s="79"/>
      <c r="C49" s="79"/>
      <c r="D49" s="79"/>
      <c r="E49" s="79"/>
      <c r="F49" s="79"/>
      <c r="G49" s="79"/>
      <c r="H49" s="79"/>
      <c r="I49" s="79"/>
      <c r="J49" s="79"/>
    </row>
    <row r="50" spans="1:10" ht="24.95" customHeight="1" x14ac:dyDescent="0.25">
      <c r="A50" s="29" t="s">
        <v>97</v>
      </c>
      <c r="B50" s="79">
        <v>2</v>
      </c>
      <c r="C50" s="79" t="s">
        <v>330</v>
      </c>
      <c r="D50" s="79" t="s">
        <v>330</v>
      </c>
      <c r="E50" s="79" t="s">
        <v>330</v>
      </c>
      <c r="F50" s="79" t="s">
        <v>330</v>
      </c>
      <c r="G50" s="79" t="s">
        <v>330</v>
      </c>
      <c r="H50" s="79">
        <v>3</v>
      </c>
      <c r="I50" s="79" t="s">
        <v>330</v>
      </c>
      <c r="J50" s="79" t="s">
        <v>331</v>
      </c>
    </row>
    <row r="51" spans="1:10" ht="24.95" customHeight="1" x14ac:dyDescent="0.25">
      <c r="A51" s="29" t="s">
        <v>143</v>
      </c>
      <c r="B51" s="79">
        <v>10</v>
      </c>
      <c r="C51" s="79">
        <v>18</v>
      </c>
      <c r="D51" s="79" t="s">
        <v>544</v>
      </c>
      <c r="E51" s="79">
        <v>2</v>
      </c>
      <c r="F51" s="79">
        <v>9</v>
      </c>
      <c r="G51" s="79" t="s">
        <v>408</v>
      </c>
      <c r="H51" s="79">
        <v>12</v>
      </c>
      <c r="I51" s="79">
        <v>20</v>
      </c>
      <c r="J51" s="79" t="s">
        <v>365</v>
      </c>
    </row>
    <row r="52" spans="1:10" ht="24.95" customHeight="1" x14ac:dyDescent="0.25">
      <c r="A52" s="29" t="s">
        <v>272</v>
      </c>
      <c r="B52" s="25"/>
      <c r="C52" s="13"/>
      <c r="D52" s="21"/>
      <c r="E52" s="20"/>
      <c r="F52" s="13"/>
      <c r="G52" s="21"/>
      <c r="H52" s="20"/>
      <c r="I52" s="13"/>
      <c r="J52" s="21"/>
    </row>
    <row r="53" spans="1:10" ht="24.95" customHeight="1" x14ac:dyDescent="0.25">
      <c r="A53" s="29" t="s">
        <v>311</v>
      </c>
      <c r="B53" s="69"/>
      <c r="C53" s="13"/>
      <c r="D53" s="71"/>
      <c r="E53" s="68"/>
      <c r="F53" s="13"/>
      <c r="G53" s="71"/>
      <c r="H53" s="68"/>
      <c r="I53" s="13"/>
      <c r="J53" s="71"/>
    </row>
    <row r="54" spans="1:10" ht="24.95" customHeight="1" x14ac:dyDescent="0.25">
      <c r="A54" s="29" t="s">
        <v>273</v>
      </c>
      <c r="B54" s="3"/>
      <c r="C54" s="13"/>
      <c r="D54" s="21"/>
      <c r="E54" s="20"/>
      <c r="F54" s="13"/>
      <c r="G54" s="21"/>
      <c r="H54" s="20"/>
      <c r="I54" s="13"/>
      <c r="J54" s="21"/>
    </row>
    <row r="55" spans="1:10" ht="24.95" customHeight="1" x14ac:dyDescent="0.25">
      <c r="A55" s="29" t="s">
        <v>98</v>
      </c>
      <c r="B55" s="79">
        <v>6</v>
      </c>
      <c r="C55" s="79">
        <v>5</v>
      </c>
      <c r="D55" s="79" t="s">
        <v>387</v>
      </c>
      <c r="E55" s="79" t="s">
        <v>330</v>
      </c>
      <c r="F55" s="79" t="s">
        <v>330</v>
      </c>
      <c r="G55" s="79" t="s">
        <v>330</v>
      </c>
      <c r="H55" s="79">
        <v>9</v>
      </c>
      <c r="I55" s="79">
        <v>7</v>
      </c>
      <c r="J55" s="79" t="s">
        <v>545</v>
      </c>
    </row>
    <row r="56" spans="1:10" ht="24.95" customHeight="1" x14ac:dyDescent="0.25">
      <c r="A56" s="70" t="s">
        <v>209</v>
      </c>
      <c r="B56" s="24"/>
      <c r="C56" s="24"/>
      <c r="D56" s="24"/>
      <c r="E56" s="24"/>
      <c r="F56" s="24"/>
      <c r="G56" s="24"/>
      <c r="H56" s="24"/>
      <c r="I56" s="24"/>
      <c r="J56" s="24"/>
    </row>
    <row r="57" spans="1:10" ht="24.95" customHeight="1" x14ac:dyDescent="0.25">
      <c r="A57" s="29" t="s">
        <v>99</v>
      </c>
      <c r="B57" s="24">
        <v>1</v>
      </c>
      <c r="C57" s="24">
        <v>1</v>
      </c>
      <c r="D57" s="24" t="s">
        <v>330</v>
      </c>
      <c r="E57" s="24" t="s">
        <v>330</v>
      </c>
      <c r="F57" s="24" t="s">
        <v>330</v>
      </c>
      <c r="G57" s="24" t="s">
        <v>330</v>
      </c>
      <c r="H57" s="24">
        <v>1</v>
      </c>
      <c r="I57" s="24">
        <v>1</v>
      </c>
      <c r="J57" s="24" t="s">
        <v>330</v>
      </c>
    </row>
    <row r="58" spans="1:10" ht="27" customHeight="1" x14ac:dyDescent="0.25">
      <c r="A58" s="29" t="s">
        <v>144</v>
      </c>
      <c r="B58" s="79">
        <v>1</v>
      </c>
      <c r="C58" s="79" t="s">
        <v>330</v>
      </c>
      <c r="D58" s="79" t="s">
        <v>331</v>
      </c>
      <c r="E58" s="79" t="s">
        <v>330</v>
      </c>
      <c r="F58" s="79" t="s">
        <v>330</v>
      </c>
      <c r="G58" s="79" t="s">
        <v>330</v>
      </c>
      <c r="H58" s="79">
        <v>1</v>
      </c>
      <c r="I58" s="79" t="s">
        <v>330</v>
      </c>
      <c r="J58" s="79" t="s">
        <v>331</v>
      </c>
    </row>
    <row r="59" spans="1:10" ht="27" customHeight="1" x14ac:dyDescent="0.25">
      <c r="A59" s="29" t="s">
        <v>274</v>
      </c>
      <c r="B59" s="68"/>
      <c r="C59" s="13"/>
      <c r="D59" s="71"/>
      <c r="E59" s="68"/>
      <c r="F59" s="13"/>
      <c r="G59" s="71"/>
      <c r="H59" s="68"/>
      <c r="I59" s="13"/>
      <c r="J59" s="71"/>
    </row>
    <row r="60" spans="1:10" ht="27" customHeight="1" x14ac:dyDescent="0.25">
      <c r="A60" s="29" t="s">
        <v>196</v>
      </c>
      <c r="B60" s="79">
        <v>1</v>
      </c>
      <c r="C60" s="79" t="s">
        <v>330</v>
      </c>
      <c r="D60" s="79" t="s">
        <v>331</v>
      </c>
      <c r="E60" s="79" t="s">
        <v>330</v>
      </c>
      <c r="F60" s="79" t="s">
        <v>330</v>
      </c>
      <c r="G60" s="79" t="s">
        <v>330</v>
      </c>
      <c r="H60" s="79">
        <v>2</v>
      </c>
      <c r="I60" s="79" t="s">
        <v>330</v>
      </c>
      <c r="J60" s="79" t="s">
        <v>331</v>
      </c>
    </row>
    <row r="61" spans="1:10" ht="27" customHeight="1" x14ac:dyDescent="0.25">
      <c r="A61" s="29" t="s">
        <v>334</v>
      </c>
      <c r="B61" s="68"/>
      <c r="C61" s="13"/>
      <c r="D61" s="71"/>
      <c r="E61" s="68"/>
      <c r="F61" s="13"/>
      <c r="G61" s="71"/>
      <c r="H61" s="68"/>
      <c r="I61" s="13"/>
      <c r="J61" s="71"/>
    </row>
    <row r="62" spans="1:10" ht="24.95" customHeight="1" x14ac:dyDescent="0.25">
      <c r="A62" s="29" t="s">
        <v>275</v>
      </c>
      <c r="B62" s="20"/>
      <c r="C62" s="13"/>
      <c r="D62" s="55"/>
      <c r="E62" s="20"/>
      <c r="F62" s="13"/>
      <c r="G62" s="55"/>
      <c r="H62" s="20"/>
      <c r="I62" s="13"/>
      <c r="J62" s="55"/>
    </row>
    <row r="63" spans="1:10" ht="24.95" customHeight="1" x14ac:dyDescent="0.25">
      <c r="A63" s="30" t="s">
        <v>210</v>
      </c>
      <c r="B63" s="25"/>
      <c r="C63" s="13"/>
      <c r="D63" s="21"/>
      <c r="E63" s="20"/>
      <c r="F63" s="13"/>
      <c r="G63" s="21"/>
      <c r="H63" s="20"/>
      <c r="I63" s="13"/>
      <c r="J63" s="21"/>
    </row>
    <row r="64" spans="1:10" ht="24.95" customHeight="1" x14ac:dyDescent="0.25">
      <c r="A64" s="30" t="s">
        <v>211</v>
      </c>
      <c r="B64" s="25"/>
      <c r="C64" s="13"/>
      <c r="D64" s="21"/>
      <c r="E64" s="20"/>
      <c r="F64" s="13"/>
      <c r="G64" s="21"/>
      <c r="H64" s="20"/>
      <c r="I64" s="13"/>
      <c r="J64" s="21"/>
    </row>
    <row r="65" spans="1:10" ht="24.95" customHeight="1" x14ac:dyDescent="0.25">
      <c r="A65" s="29" t="s">
        <v>145</v>
      </c>
      <c r="B65" s="79" t="s">
        <v>330</v>
      </c>
      <c r="C65" s="79">
        <v>1</v>
      </c>
      <c r="D65" s="79" t="s">
        <v>330</v>
      </c>
      <c r="E65" s="79" t="s">
        <v>330</v>
      </c>
      <c r="F65" s="79" t="s">
        <v>330</v>
      </c>
      <c r="G65" s="79" t="s">
        <v>330</v>
      </c>
      <c r="H65" s="79" t="s">
        <v>330</v>
      </c>
      <c r="I65" s="79">
        <v>1</v>
      </c>
      <c r="J65" s="79" t="s">
        <v>330</v>
      </c>
    </row>
    <row r="66" spans="1:10" ht="24.95" customHeight="1" x14ac:dyDescent="0.25">
      <c r="A66" s="29" t="s">
        <v>335</v>
      </c>
      <c r="B66" s="79">
        <v>1</v>
      </c>
      <c r="C66" s="79">
        <v>3</v>
      </c>
      <c r="D66" s="88" t="s">
        <v>367</v>
      </c>
      <c r="E66" s="79" t="s">
        <v>330</v>
      </c>
      <c r="F66" s="79">
        <v>1</v>
      </c>
      <c r="G66" s="79" t="s">
        <v>330</v>
      </c>
      <c r="H66" s="79">
        <v>1</v>
      </c>
      <c r="I66" s="79">
        <v>2</v>
      </c>
      <c r="J66" s="88" t="s">
        <v>369</v>
      </c>
    </row>
    <row r="67" spans="1:10" ht="24.95" customHeight="1" x14ac:dyDescent="0.25">
      <c r="A67" s="30" t="s">
        <v>276</v>
      </c>
      <c r="B67" s="13"/>
      <c r="C67" s="13"/>
      <c r="D67" s="71"/>
      <c r="E67" s="13"/>
      <c r="F67" s="13"/>
      <c r="G67" s="71"/>
      <c r="H67" s="13"/>
      <c r="I67" s="13"/>
      <c r="J67" s="71"/>
    </row>
    <row r="68" spans="1:10" ht="24.95" customHeight="1" x14ac:dyDescent="0.25">
      <c r="A68" s="30" t="s">
        <v>277</v>
      </c>
      <c r="B68" s="20"/>
      <c r="C68" s="13"/>
      <c r="D68" s="21"/>
      <c r="E68" s="20"/>
      <c r="F68" s="13"/>
      <c r="G68" s="21"/>
      <c r="H68" s="20"/>
      <c r="I68" s="13"/>
      <c r="J68" s="21"/>
    </row>
    <row r="69" spans="1:10" ht="24.95" customHeight="1" x14ac:dyDescent="0.25">
      <c r="A69" s="30" t="s">
        <v>278</v>
      </c>
      <c r="B69" s="68"/>
      <c r="C69" s="13"/>
      <c r="D69" s="71"/>
      <c r="E69" s="68"/>
      <c r="F69" s="13"/>
      <c r="G69" s="71"/>
      <c r="H69" s="68"/>
      <c r="I69" s="13"/>
      <c r="J69" s="71"/>
    </row>
    <row r="70" spans="1:10" ht="24.95" customHeight="1" x14ac:dyDescent="0.25">
      <c r="A70" s="29" t="s">
        <v>336</v>
      </c>
      <c r="B70" s="79">
        <v>1</v>
      </c>
      <c r="C70" s="79">
        <v>6</v>
      </c>
      <c r="D70" s="79" t="s">
        <v>402</v>
      </c>
      <c r="E70" s="79" t="s">
        <v>330</v>
      </c>
      <c r="F70" s="79">
        <v>1</v>
      </c>
      <c r="G70" s="79" t="s">
        <v>330</v>
      </c>
      <c r="H70" s="79">
        <v>2</v>
      </c>
      <c r="I70" s="79">
        <v>9</v>
      </c>
      <c r="J70" s="79" t="s">
        <v>408</v>
      </c>
    </row>
    <row r="71" spans="1:10" ht="24.95" customHeight="1" x14ac:dyDescent="0.25">
      <c r="A71" s="29" t="s">
        <v>212</v>
      </c>
      <c r="B71" s="20"/>
      <c r="C71" s="13"/>
      <c r="D71" s="21"/>
      <c r="E71" s="20"/>
      <c r="F71" s="13"/>
      <c r="G71" s="21"/>
      <c r="H71" s="20"/>
      <c r="I71" s="13"/>
      <c r="J71" s="21"/>
    </row>
    <row r="72" spans="1:10" ht="24.95" customHeight="1" x14ac:dyDescent="0.25">
      <c r="A72" s="29" t="s">
        <v>251</v>
      </c>
      <c r="B72" s="68">
        <v>101</v>
      </c>
      <c r="C72" s="13">
        <v>105</v>
      </c>
      <c r="D72" s="71">
        <f>C72*100/B72-100</f>
        <v>3.9603960396039639</v>
      </c>
      <c r="E72" s="68">
        <v>40</v>
      </c>
      <c r="F72" s="13">
        <v>30</v>
      </c>
      <c r="G72" s="71">
        <f>F72*100/E72-100</f>
        <v>-25</v>
      </c>
      <c r="H72" s="68">
        <v>148</v>
      </c>
      <c r="I72" s="13">
        <v>181</v>
      </c>
      <c r="J72" s="71">
        <f>I72*100/H72-100</f>
        <v>22.297297297297291</v>
      </c>
    </row>
    <row r="73" spans="1:10" ht="24.95" customHeight="1" x14ac:dyDescent="0.25">
      <c r="A73" s="30" t="s">
        <v>279</v>
      </c>
      <c r="B73" s="68"/>
      <c r="C73" s="13"/>
      <c r="D73" s="71"/>
      <c r="E73" s="68"/>
      <c r="F73" s="13"/>
      <c r="G73" s="71"/>
      <c r="H73" s="68"/>
      <c r="I73" s="13"/>
      <c r="J73" s="71"/>
    </row>
    <row r="74" spans="1:10" ht="24.95" customHeight="1" x14ac:dyDescent="0.25">
      <c r="A74" s="30" t="s">
        <v>280</v>
      </c>
      <c r="B74" s="68"/>
      <c r="C74" s="13"/>
      <c r="D74" s="71"/>
      <c r="E74" s="68"/>
      <c r="F74" s="13"/>
      <c r="G74" s="71"/>
      <c r="H74" s="68"/>
      <c r="I74" s="13"/>
      <c r="J74" s="71"/>
    </row>
    <row r="75" spans="1:10" ht="24.95" customHeight="1" x14ac:dyDescent="0.25">
      <c r="A75" s="30" t="s">
        <v>281</v>
      </c>
      <c r="B75" s="68"/>
      <c r="C75" s="13"/>
      <c r="D75" s="71"/>
      <c r="E75" s="68"/>
      <c r="F75" s="13"/>
      <c r="G75" s="71"/>
      <c r="H75" s="68"/>
      <c r="I75" s="13"/>
      <c r="J75" s="71"/>
    </row>
    <row r="76" spans="1:10" ht="24.95" customHeight="1" x14ac:dyDescent="0.25">
      <c r="A76" s="29" t="s">
        <v>282</v>
      </c>
      <c r="B76" s="68"/>
      <c r="C76" s="13"/>
      <c r="D76" s="71"/>
      <c r="E76" s="68"/>
      <c r="F76" s="13"/>
      <c r="G76" s="71"/>
      <c r="H76" s="68"/>
      <c r="I76" s="13"/>
      <c r="J76" s="71"/>
    </row>
    <row r="77" spans="1:10" ht="24.95" customHeight="1" x14ac:dyDescent="0.25">
      <c r="A77" s="30" t="s">
        <v>283</v>
      </c>
      <c r="B77" s="68"/>
      <c r="C77" s="13"/>
      <c r="D77" s="71"/>
      <c r="E77" s="68"/>
      <c r="F77" s="13"/>
      <c r="G77" s="71"/>
      <c r="H77" s="68"/>
      <c r="I77" s="13"/>
      <c r="J77" s="71"/>
    </row>
    <row r="78" spans="1:10" ht="24.95" customHeight="1" x14ac:dyDescent="0.25">
      <c r="A78" s="29" t="s">
        <v>284</v>
      </c>
      <c r="B78" s="68"/>
      <c r="C78" s="13"/>
      <c r="D78" s="71"/>
      <c r="E78" s="68"/>
      <c r="F78" s="13"/>
      <c r="G78" s="71"/>
      <c r="H78" s="68"/>
      <c r="I78" s="13"/>
      <c r="J78" s="71"/>
    </row>
    <row r="79" spans="1:10" ht="24.95" customHeight="1" x14ac:dyDescent="0.25">
      <c r="A79" s="29" t="s">
        <v>285</v>
      </c>
      <c r="B79" s="68"/>
      <c r="C79" s="13"/>
      <c r="D79" s="71"/>
      <c r="E79" s="68"/>
      <c r="F79" s="13"/>
      <c r="G79" s="71"/>
      <c r="H79" s="68"/>
      <c r="I79" s="13"/>
      <c r="J79" s="71"/>
    </row>
    <row r="80" spans="1:10" ht="24.95" customHeight="1" x14ac:dyDescent="0.25">
      <c r="A80" s="29" t="s">
        <v>67</v>
      </c>
      <c r="B80" s="79">
        <v>7</v>
      </c>
      <c r="C80" s="79">
        <v>13</v>
      </c>
      <c r="D80" s="79" t="s">
        <v>516</v>
      </c>
      <c r="E80" s="79" t="s">
        <v>330</v>
      </c>
      <c r="F80" s="79">
        <v>5</v>
      </c>
      <c r="G80" s="79" t="s">
        <v>330</v>
      </c>
      <c r="H80" s="79">
        <v>10</v>
      </c>
      <c r="I80" s="79">
        <v>14</v>
      </c>
      <c r="J80" s="79" t="s">
        <v>386</v>
      </c>
    </row>
    <row r="81" spans="1:10" ht="24.95" customHeight="1" x14ac:dyDescent="0.25">
      <c r="A81" s="29" t="s">
        <v>137</v>
      </c>
      <c r="B81" s="79">
        <v>8</v>
      </c>
      <c r="C81" s="79">
        <v>6</v>
      </c>
      <c r="D81" s="79" t="s">
        <v>546</v>
      </c>
      <c r="E81" s="79">
        <v>2</v>
      </c>
      <c r="F81" s="79">
        <v>2</v>
      </c>
      <c r="G81" s="79" t="s">
        <v>330</v>
      </c>
      <c r="H81" s="79">
        <v>16</v>
      </c>
      <c r="I81" s="79">
        <v>8</v>
      </c>
      <c r="J81" s="79" t="s">
        <v>371</v>
      </c>
    </row>
    <row r="82" spans="1:10" ht="24.95" customHeight="1" x14ac:dyDescent="0.25">
      <c r="A82" s="23" t="s">
        <v>213</v>
      </c>
      <c r="B82" s="24"/>
      <c r="C82" s="24"/>
      <c r="D82" s="24"/>
      <c r="E82" s="24"/>
      <c r="F82" s="24"/>
      <c r="G82" s="24"/>
      <c r="H82" s="24"/>
      <c r="I82" s="24"/>
      <c r="J82" s="24"/>
    </row>
    <row r="83" spans="1:10" ht="24.95" customHeight="1" x14ac:dyDescent="0.25">
      <c r="A83" s="29" t="s">
        <v>68</v>
      </c>
      <c r="B83" s="79">
        <v>15</v>
      </c>
      <c r="C83" s="79">
        <v>16</v>
      </c>
      <c r="D83" s="79" t="s">
        <v>547</v>
      </c>
      <c r="E83" s="79">
        <v>4</v>
      </c>
      <c r="F83" s="79">
        <v>2</v>
      </c>
      <c r="G83" s="79" t="s">
        <v>371</v>
      </c>
      <c r="H83" s="79">
        <v>25</v>
      </c>
      <c r="I83" s="79">
        <v>23</v>
      </c>
      <c r="J83" s="79" t="s">
        <v>548</v>
      </c>
    </row>
    <row r="84" spans="1:10" ht="24.95" customHeight="1" x14ac:dyDescent="0.25">
      <c r="A84" s="29" t="s">
        <v>286</v>
      </c>
      <c r="B84" s="25"/>
      <c r="C84" s="13"/>
      <c r="D84" s="21"/>
      <c r="E84" s="20"/>
      <c r="F84" s="13"/>
      <c r="G84" s="21"/>
      <c r="H84" s="20"/>
      <c r="I84" s="13"/>
      <c r="J84" s="21"/>
    </row>
    <row r="85" spans="1:10" ht="24.95" customHeight="1" x14ac:dyDescent="0.25">
      <c r="A85" s="29" t="s">
        <v>287</v>
      </c>
      <c r="B85" s="46"/>
      <c r="C85" s="13"/>
      <c r="D85" s="21"/>
      <c r="E85" s="20"/>
      <c r="F85" s="13"/>
      <c r="G85" s="21"/>
      <c r="H85" s="20"/>
      <c r="I85" s="13"/>
      <c r="J85" s="21"/>
    </row>
    <row r="86" spans="1:10" ht="24.95" customHeight="1" x14ac:dyDescent="0.25">
      <c r="A86" s="29" t="s">
        <v>312</v>
      </c>
      <c r="B86" s="70"/>
      <c r="C86" s="13"/>
      <c r="D86" s="71"/>
      <c r="E86" s="68"/>
      <c r="F86" s="13"/>
      <c r="G86" s="71"/>
      <c r="H86" s="68"/>
      <c r="I86" s="13"/>
      <c r="J86" s="71"/>
    </row>
    <row r="87" spans="1:10" ht="24.95" customHeight="1" x14ac:dyDescent="0.25">
      <c r="A87" s="29" t="s">
        <v>313</v>
      </c>
      <c r="B87" s="70"/>
      <c r="C87" s="13"/>
      <c r="D87" s="71"/>
      <c r="E87" s="68"/>
      <c r="F87" s="13"/>
      <c r="G87" s="71"/>
      <c r="H87" s="68"/>
      <c r="I87" s="13"/>
      <c r="J87" s="71"/>
    </row>
    <row r="88" spans="1:10" ht="24.95" customHeight="1" x14ac:dyDescent="0.25">
      <c r="A88" s="29" t="s">
        <v>314</v>
      </c>
      <c r="B88" s="70"/>
      <c r="C88" s="13"/>
      <c r="D88" s="71"/>
      <c r="E88" s="68"/>
      <c r="F88" s="13"/>
      <c r="G88" s="71"/>
      <c r="H88" s="68"/>
      <c r="I88" s="13"/>
      <c r="J88" s="71"/>
    </row>
    <row r="89" spans="1:10" ht="24.95" customHeight="1" x14ac:dyDescent="0.25">
      <c r="A89" s="29" t="s">
        <v>315</v>
      </c>
      <c r="B89" s="70"/>
      <c r="C89" s="13"/>
      <c r="D89" s="71"/>
      <c r="E89" s="68"/>
      <c r="F89" s="13"/>
      <c r="G89" s="71"/>
      <c r="H89" s="68"/>
      <c r="I89" s="13"/>
      <c r="J89" s="71"/>
    </row>
    <row r="90" spans="1:10" ht="24.95" customHeight="1" x14ac:dyDescent="0.25">
      <c r="A90" s="29" t="s">
        <v>69</v>
      </c>
      <c r="B90" s="79">
        <v>4</v>
      </c>
      <c r="C90" s="79">
        <v>7</v>
      </c>
      <c r="D90" s="79" t="s">
        <v>390</v>
      </c>
      <c r="E90" s="79" t="s">
        <v>330</v>
      </c>
      <c r="F90" s="79" t="s">
        <v>330</v>
      </c>
      <c r="G90" s="79" t="s">
        <v>330</v>
      </c>
      <c r="H90" s="79">
        <v>6</v>
      </c>
      <c r="I90" s="79">
        <v>11</v>
      </c>
      <c r="J90" s="79" t="s">
        <v>549</v>
      </c>
    </row>
    <row r="91" spans="1:10" ht="24.95" customHeight="1" x14ac:dyDescent="0.25">
      <c r="A91" s="70" t="s">
        <v>288</v>
      </c>
      <c r="B91" s="24"/>
      <c r="C91" s="24"/>
      <c r="D91" s="24"/>
      <c r="E91" s="24"/>
      <c r="F91" s="24"/>
      <c r="G91" s="24"/>
      <c r="H91" s="24"/>
      <c r="I91" s="24"/>
      <c r="J91" s="24"/>
    </row>
    <row r="92" spans="1:10" ht="24.95" customHeight="1" x14ac:dyDescent="0.25">
      <c r="A92" s="29" t="s">
        <v>70</v>
      </c>
      <c r="B92" s="13">
        <v>11</v>
      </c>
      <c r="C92" s="13">
        <v>14</v>
      </c>
      <c r="D92" s="71" t="s">
        <v>401</v>
      </c>
      <c r="E92" s="13">
        <v>1</v>
      </c>
      <c r="F92" s="13">
        <v>3</v>
      </c>
      <c r="G92" s="71" t="s">
        <v>367</v>
      </c>
      <c r="H92" s="13">
        <v>14</v>
      </c>
      <c r="I92" s="13">
        <v>21</v>
      </c>
      <c r="J92" s="71" t="s">
        <v>370</v>
      </c>
    </row>
    <row r="93" spans="1:10" ht="24.95" customHeight="1" x14ac:dyDescent="0.25">
      <c r="A93" s="29" t="s">
        <v>316</v>
      </c>
      <c r="B93" s="13"/>
      <c r="C93" s="13"/>
      <c r="D93" s="21"/>
      <c r="E93" s="13"/>
      <c r="F93" s="13"/>
      <c r="G93" s="55"/>
      <c r="H93" s="13"/>
      <c r="I93" s="13"/>
      <c r="J93" s="21"/>
    </row>
    <row r="94" spans="1:10" ht="24.95" customHeight="1" x14ac:dyDescent="0.25">
      <c r="A94" s="29" t="s">
        <v>317</v>
      </c>
      <c r="B94" s="13"/>
      <c r="C94" s="13"/>
      <c r="D94" s="71"/>
      <c r="E94" s="13"/>
      <c r="F94" s="13"/>
      <c r="G94" s="73"/>
      <c r="H94" s="13"/>
      <c r="I94" s="13"/>
      <c r="J94" s="71"/>
    </row>
    <row r="95" spans="1:10" ht="24.95" customHeight="1" x14ac:dyDescent="0.25">
      <c r="A95" s="29" t="s">
        <v>138</v>
      </c>
      <c r="B95" s="79">
        <v>16</v>
      </c>
      <c r="C95" s="79">
        <v>11</v>
      </c>
      <c r="D95" s="79" t="s">
        <v>467</v>
      </c>
      <c r="E95" s="79">
        <v>4</v>
      </c>
      <c r="F95" s="79">
        <v>2</v>
      </c>
      <c r="G95" s="79" t="s">
        <v>371</v>
      </c>
      <c r="H95" s="79">
        <v>22</v>
      </c>
      <c r="I95" s="79">
        <v>20</v>
      </c>
      <c r="J95" s="79" t="s">
        <v>550</v>
      </c>
    </row>
    <row r="96" spans="1:10" ht="24.95" customHeight="1" x14ac:dyDescent="0.25">
      <c r="A96" s="29" t="s">
        <v>71</v>
      </c>
      <c r="B96" s="79">
        <v>19</v>
      </c>
      <c r="C96" s="79">
        <v>27</v>
      </c>
      <c r="D96" s="79" t="s">
        <v>551</v>
      </c>
      <c r="E96" s="79">
        <v>1</v>
      </c>
      <c r="F96" s="79">
        <v>4</v>
      </c>
      <c r="G96" s="79" t="s">
        <v>372</v>
      </c>
      <c r="H96" s="79">
        <v>31</v>
      </c>
      <c r="I96" s="79">
        <v>47</v>
      </c>
      <c r="J96" s="79" t="s">
        <v>552</v>
      </c>
    </row>
    <row r="97" spans="1:10" ht="24.95" customHeight="1" x14ac:dyDescent="0.25">
      <c r="A97" s="23" t="s">
        <v>72</v>
      </c>
      <c r="B97" s="79" t="s">
        <v>330</v>
      </c>
      <c r="C97" s="79">
        <v>1</v>
      </c>
      <c r="D97" s="79" t="s">
        <v>330</v>
      </c>
      <c r="E97" s="79" t="s">
        <v>330</v>
      </c>
      <c r="F97" s="79" t="s">
        <v>330</v>
      </c>
      <c r="G97" s="79" t="s">
        <v>330</v>
      </c>
      <c r="H97" s="79" t="s">
        <v>330</v>
      </c>
      <c r="I97" s="79">
        <v>1</v>
      </c>
      <c r="J97" s="79" t="s">
        <v>330</v>
      </c>
    </row>
    <row r="98" spans="1:10" ht="24.95" customHeight="1" x14ac:dyDescent="0.25">
      <c r="A98" s="29" t="s">
        <v>214</v>
      </c>
      <c r="B98" s="24"/>
      <c r="C98" s="24"/>
      <c r="D98" s="24"/>
      <c r="E98" s="24"/>
      <c r="F98" s="24"/>
      <c r="G98" s="24"/>
      <c r="H98" s="24"/>
      <c r="I98" s="24"/>
      <c r="J98" s="24"/>
    </row>
    <row r="99" spans="1:10" ht="24.95" customHeight="1" x14ac:dyDescent="0.25">
      <c r="A99" s="29" t="s">
        <v>73</v>
      </c>
      <c r="B99" s="79">
        <v>10</v>
      </c>
      <c r="C99" s="79">
        <v>27</v>
      </c>
      <c r="D99" s="79" t="s">
        <v>464</v>
      </c>
      <c r="E99" s="79">
        <v>4</v>
      </c>
      <c r="F99" s="79">
        <v>12</v>
      </c>
      <c r="G99" s="79" t="s">
        <v>367</v>
      </c>
      <c r="H99" s="79">
        <v>11</v>
      </c>
      <c r="I99" s="79">
        <v>27</v>
      </c>
      <c r="J99" s="79" t="s">
        <v>553</v>
      </c>
    </row>
    <row r="100" spans="1:10" ht="24.95" customHeight="1" x14ac:dyDescent="0.25">
      <c r="A100" s="29" t="s">
        <v>239</v>
      </c>
      <c r="B100" s="79">
        <v>5</v>
      </c>
      <c r="C100" s="79">
        <v>4</v>
      </c>
      <c r="D100" s="79" t="s">
        <v>394</v>
      </c>
      <c r="E100" s="79">
        <v>1</v>
      </c>
      <c r="F100" s="79">
        <v>1</v>
      </c>
      <c r="G100" s="79" t="s">
        <v>330</v>
      </c>
      <c r="H100" s="79">
        <v>6</v>
      </c>
      <c r="I100" s="79">
        <v>3</v>
      </c>
      <c r="J100" s="79" t="s">
        <v>371</v>
      </c>
    </row>
    <row r="101" spans="1:10" ht="24.95" customHeight="1" x14ac:dyDescent="0.25">
      <c r="A101" s="29" t="s">
        <v>74</v>
      </c>
      <c r="B101" s="79">
        <v>7</v>
      </c>
      <c r="C101" s="79">
        <v>6</v>
      </c>
      <c r="D101" s="79" t="s">
        <v>554</v>
      </c>
      <c r="E101" s="79">
        <v>3</v>
      </c>
      <c r="F101" s="79">
        <v>2</v>
      </c>
      <c r="G101" s="79" t="s">
        <v>351</v>
      </c>
      <c r="H101" s="79">
        <v>9</v>
      </c>
      <c r="I101" s="79">
        <v>6</v>
      </c>
      <c r="J101" s="79" t="s">
        <v>351</v>
      </c>
    </row>
    <row r="102" spans="1:10" ht="24.95" customHeight="1" x14ac:dyDescent="0.25">
      <c r="A102" s="29" t="s">
        <v>139</v>
      </c>
      <c r="B102" s="79">
        <v>9</v>
      </c>
      <c r="C102" s="79">
        <v>6</v>
      </c>
      <c r="D102" s="79" t="s">
        <v>351</v>
      </c>
      <c r="E102" s="79">
        <v>1</v>
      </c>
      <c r="F102" s="79">
        <v>2</v>
      </c>
      <c r="G102" s="79" t="s">
        <v>369</v>
      </c>
      <c r="H102" s="79">
        <v>12</v>
      </c>
      <c r="I102" s="79">
        <v>4</v>
      </c>
      <c r="J102" s="79" t="s">
        <v>338</v>
      </c>
    </row>
    <row r="103" spans="1:10" ht="24.95" customHeight="1" x14ac:dyDescent="0.25">
      <c r="A103" s="29" t="s">
        <v>140</v>
      </c>
      <c r="B103" s="79"/>
      <c r="C103" s="79"/>
      <c r="D103" s="79"/>
      <c r="E103" s="79"/>
      <c r="F103" s="79"/>
      <c r="G103" s="79"/>
      <c r="H103" s="79"/>
      <c r="I103" s="79"/>
      <c r="J103" s="79"/>
    </row>
    <row r="104" spans="1:10" ht="24.95" customHeight="1" x14ac:dyDescent="0.25">
      <c r="A104" s="29" t="s">
        <v>75</v>
      </c>
      <c r="B104" s="79">
        <v>3</v>
      </c>
      <c r="C104" s="79">
        <v>5</v>
      </c>
      <c r="D104" s="79" t="s">
        <v>365</v>
      </c>
      <c r="E104" s="79">
        <v>1</v>
      </c>
      <c r="F104" s="79">
        <v>2</v>
      </c>
      <c r="G104" s="79" t="s">
        <v>369</v>
      </c>
      <c r="H104" s="79">
        <v>4</v>
      </c>
      <c r="I104" s="79">
        <v>5</v>
      </c>
      <c r="J104" s="79" t="s">
        <v>384</v>
      </c>
    </row>
    <row r="105" spans="1:10" ht="24.95" customHeight="1" x14ac:dyDescent="0.25">
      <c r="A105" s="29" t="s">
        <v>76</v>
      </c>
      <c r="B105" s="79">
        <v>7</v>
      </c>
      <c r="C105" s="79">
        <v>10</v>
      </c>
      <c r="D105" s="79" t="s">
        <v>555</v>
      </c>
      <c r="E105" s="79">
        <v>2</v>
      </c>
      <c r="F105" s="79" t="s">
        <v>330</v>
      </c>
      <c r="G105" s="79" t="s">
        <v>331</v>
      </c>
      <c r="H105" s="79">
        <v>6</v>
      </c>
      <c r="I105" s="79">
        <v>11</v>
      </c>
      <c r="J105" s="79" t="s">
        <v>549</v>
      </c>
    </row>
    <row r="106" spans="1:10" ht="24.95" customHeight="1" x14ac:dyDescent="0.25">
      <c r="A106" s="29" t="s">
        <v>77</v>
      </c>
      <c r="B106" s="79">
        <v>4</v>
      </c>
      <c r="C106" s="79">
        <v>4</v>
      </c>
      <c r="D106" s="79" t="s">
        <v>330</v>
      </c>
      <c r="E106" s="79" t="s">
        <v>330</v>
      </c>
      <c r="F106" s="79">
        <v>1</v>
      </c>
      <c r="G106" s="79" t="s">
        <v>330</v>
      </c>
      <c r="H106" s="79">
        <v>9</v>
      </c>
      <c r="I106" s="79">
        <v>3</v>
      </c>
      <c r="J106" s="79" t="s">
        <v>338</v>
      </c>
    </row>
    <row r="107" spans="1:10" ht="24.95" customHeight="1" x14ac:dyDescent="0.25">
      <c r="A107" s="29" t="s">
        <v>78</v>
      </c>
      <c r="B107" s="79">
        <v>5</v>
      </c>
      <c r="C107" s="79">
        <v>6</v>
      </c>
      <c r="D107" s="79" t="s">
        <v>364</v>
      </c>
      <c r="E107" s="79" t="s">
        <v>330</v>
      </c>
      <c r="F107" s="79">
        <v>3</v>
      </c>
      <c r="G107" s="79" t="s">
        <v>330</v>
      </c>
      <c r="H107" s="79">
        <v>9</v>
      </c>
      <c r="I107" s="79">
        <v>23</v>
      </c>
      <c r="J107" s="79" t="s">
        <v>556</v>
      </c>
    </row>
    <row r="108" spans="1:10" ht="24.95" customHeight="1" x14ac:dyDescent="0.25">
      <c r="A108" s="70" t="s">
        <v>337</v>
      </c>
      <c r="B108" s="24"/>
      <c r="C108" s="24"/>
      <c r="D108" s="24"/>
      <c r="E108" s="24"/>
      <c r="F108" s="24"/>
      <c r="G108" s="24"/>
      <c r="H108" s="24"/>
      <c r="I108" s="24"/>
      <c r="J108" s="24"/>
    </row>
    <row r="109" spans="1:10" ht="24.95" customHeight="1" x14ac:dyDescent="0.25">
      <c r="A109" s="29" t="s">
        <v>79</v>
      </c>
      <c r="B109" s="24">
        <v>3</v>
      </c>
      <c r="C109" s="24">
        <v>4</v>
      </c>
      <c r="D109" s="24" t="s">
        <v>332</v>
      </c>
      <c r="E109" s="24">
        <v>1</v>
      </c>
      <c r="F109" s="24">
        <v>2</v>
      </c>
      <c r="G109" s="24" t="s">
        <v>369</v>
      </c>
      <c r="H109" s="24">
        <v>2</v>
      </c>
      <c r="I109" s="24">
        <v>7</v>
      </c>
      <c r="J109" s="24" t="s">
        <v>383</v>
      </c>
    </row>
    <row r="110" spans="1:10" ht="24.95" customHeight="1" x14ac:dyDescent="0.25">
      <c r="A110" s="29" t="s">
        <v>80</v>
      </c>
      <c r="B110" s="79">
        <v>2</v>
      </c>
      <c r="C110" s="79" t="s">
        <v>330</v>
      </c>
      <c r="D110" s="79" t="s">
        <v>331</v>
      </c>
      <c r="E110" s="79" t="s">
        <v>330</v>
      </c>
      <c r="F110" s="79" t="s">
        <v>330</v>
      </c>
      <c r="G110" s="79" t="s">
        <v>330</v>
      </c>
      <c r="H110" s="79">
        <v>3</v>
      </c>
      <c r="I110" s="79" t="s">
        <v>330</v>
      </c>
      <c r="J110" s="79" t="s">
        <v>331</v>
      </c>
    </row>
    <row r="111" spans="1:10" ht="24.95" customHeight="1" x14ac:dyDescent="0.25">
      <c r="A111" s="29" t="s">
        <v>81</v>
      </c>
      <c r="B111" s="79">
        <v>6</v>
      </c>
      <c r="C111" s="79">
        <v>10</v>
      </c>
      <c r="D111" s="79" t="s">
        <v>365</v>
      </c>
      <c r="E111" s="79">
        <v>1</v>
      </c>
      <c r="F111" s="79">
        <v>1</v>
      </c>
      <c r="G111" s="79" t="s">
        <v>330</v>
      </c>
      <c r="H111" s="79">
        <v>8</v>
      </c>
      <c r="I111" s="79">
        <v>10</v>
      </c>
      <c r="J111" s="79" t="s">
        <v>384</v>
      </c>
    </row>
    <row r="112" spans="1:10" ht="24.95" customHeight="1" x14ac:dyDescent="0.25">
      <c r="A112" s="70" t="s">
        <v>289</v>
      </c>
      <c r="B112" s="24"/>
      <c r="C112" s="24"/>
      <c r="D112" s="24"/>
      <c r="E112" s="24"/>
      <c r="F112" s="24"/>
      <c r="G112" s="24"/>
      <c r="H112" s="24"/>
      <c r="I112" s="24"/>
      <c r="J112" s="24"/>
    </row>
    <row r="113" spans="1:13" ht="24.95" customHeight="1" x14ac:dyDescent="0.25">
      <c r="A113" s="29" t="s">
        <v>187</v>
      </c>
      <c r="B113" s="79">
        <v>8</v>
      </c>
      <c r="C113" s="79">
        <v>8</v>
      </c>
      <c r="D113" s="79" t="s">
        <v>330</v>
      </c>
      <c r="E113" s="79">
        <v>3</v>
      </c>
      <c r="F113" s="79">
        <v>2</v>
      </c>
      <c r="G113" s="79" t="s">
        <v>351</v>
      </c>
      <c r="H113" s="79">
        <v>13</v>
      </c>
      <c r="I113" s="79">
        <v>13</v>
      </c>
      <c r="J113" s="79" t="s">
        <v>330</v>
      </c>
    </row>
    <row r="114" spans="1:13" ht="24.95" customHeight="1" x14ac:dyDescent="0.25">
      <c r="A114" s="70" t="s">
        <v>215</v>
      </c>
      <c r="B114" s="24"/>
      <c r="C114" s="24"/>
      <c r="D114" s="24"/>
      <c r="E114" s="24"/>
      <c r="F114" s="24"/>
      <c r="G114" s="24"/>
      <c r="H114" s="24"/>
      <c r="I114" s="24"/>
      <c r="J114" s="24"/>
    </row>
    <row r="115" spans="1:13" ht="24.95" customHeight="1" x14ac:dyDescent="0.25">
      <c r="A115" s="36" t="s">
        <v>179</v>
      </c>
      <c r="B115" s="24">
        <v>7</v>
      </c>
      <c r="C115" s="24">
        <v>7</v>
      </c>
      <c r="D115" s="24" t="s">
        <v>330</v>
      </c>
      <c r="E115" s="24">
        <v>2</v>
      </c>
      <c r="F115" s="24">
        <v>1</v>
      </c>
      <c r="G115" s="24" t="s">
        <v>371</v>
      </c>
      <c r="H115" s="24">
        <v>8</v>
      </c>
      <c r="I115" s="24">
        <v>7</v>
      </c>
      <c r="J115" s="24" t="s">
        <v>379</v>
      </c>
      <c r="K115" s="12"/>
    </row>
    <row r="116" spans="1:13" ht="24.95" customHeight="1" x14ac:dyDescent="0.25">
      <c r="A116" s="36" t="s">
        <v>216</v>
      </c>
      <c r="B116" s="24"/>
      <c r="C116" s="24"/>
      <c r="D116" s="24"/>
      <c r="E116" s="24"/>
      <c r="F116" s="24"/>
      <c r="G116" s="24"/>
      <c r="H116" s="24"/>
      <c r="I116" s="24"/>
      <c r="J116" s="24"/>
      <c r="K116" s="12"/>
    </row>
    <row r="117" spans="1:13" ht="24.95" customHeight="1" x14ac:dyDescent="0.25">
      <c r="A117" s="36" t="s">
        <v>180</v>
      </c>
      <c r="B117" s="79">
        <v>12</v>
      </c>
      <c r="C117" s="79">
        <v>10</v>
      </c>
      <c r="D117" s="79" t="s">
        <v>387</v>
      </c>
      <c r="E117" s="79">
        <v>3</v>
      </c>
      <c r="F117" s="79">
        <v>1</v>
      </c>
      <c r="G117" s="79" t="s">
        <v>338</v>
      </c>
      <c r="H117" s="79">
        <v>27</v>
      </c>
      <c r="I117" s="79">
        <v>13</v>
      </c>
      <c r="J117" s="79" t="s">
        <v>557</v>
      </c>
      <c r="K117" s="12"/>
    </row>
    <row r="118" spans="1:13" ht="24.95" customHeight="1" x14ac:dyDescent="0.25">
      <c r="A118" s="36" t="s">
        <v>217</v>
      </c>
      <c r="B118" s="24"/>
      <c r="C118" s="24"/>
      <c r="D118" s="24"/>
      <c r="E118" s="24"/>
      <c r="F118" s="24"/>
      <c r="G118" s="24"/>
      <c r="H118" s="24"/>
      <c r="I118" s="24"/>
      <c r="J118" s="24"/>
      <c r="K118" s="12"/>
    </row>
    <row r="119" spans="1:13" ht="24.95" customHeight="1" x14ac:dyDescent="0.25">
      <c r="A119" s="36" t="s">
        <v>218</v>
      </c>
      <c r="B119" s="24"/>
      <c r="C119" s="24"/>
      <c r="D119" s="24"/>
      <c r="E119" s="24"/>
      <c r="F119" s="24"/>
      <c r="G119" s="24"/>
      <c r="H119" s="24"/>
      <c r="I119" s="24"/>
      <c r="J119" s="24"/>
      <c r="K119" s="12"/>
    </row>
    <row r="120" spans="1:13" ht="24.95" customHeight="1" x14ac:dyDescent="0.25">
      <c r="A120" s="36" t="s">
        <v>181</v>
      </c>
      <c r="B120" s="79">
        <v>5</v>
      </c>
      <c r="C120" s="79">
        <v>2</v>
      </c>
      <c r="D120" s="79" t="s">
        <v>519</v>
      </c>
      <c r="E120" s="79" t="s">
        <v>330</v>
      </c>
      <c r="F120" s="79">
        <v>1</v>
      </c>
      <c r="G120" s="79" t="s">
        <v>330</v>
      </c>
      <c r="H120" s="79">
        <v>7</v>
      </c>
      <c r="I120" s="79">
        <v>1</v>
      </c>
      <c r="J120" s="79" t="s">
        <v>558</v>
      </c>
      <c r="K120" s="12"/>
      <c r="M120" s="24"/>
    </row>
    <row r="121" spans="1:13" ht="24.95" customHeight="1" x14ac:dyDescent="0.25">
      <c r="A121" s="36" t="s">
        <v>182</v>
      </c>
      <c r="B121" s="79">
        <v>3</v>
      </c>
      <c r="C121" s="79">
        <v>2</v>
      </c>
      <c r="D121" s="79" t="s">
        <v>351</v>
      </c>
      <c r="E121" s="79">
        <v>1</v>
      </c>
      <c r="F121" s="79" t="s">
        <v>330</v>
      </c>
      <c r="G121" s="79" t="s">
        <v>331</v>
      </c>
      <c r="H121" s="79">
        <v>2</v>
      </c>
      <c r="I121" s="79">
        <v>2</v>
      </c>
      <c r="J121" s="79" t="s">
        <v>330</v>
      </c>
      <c r="K121" s="12"/>
    </row>
    <row r="122" spans="1:13" ht="24.95" customHeight="1" x14ac:dyDescent="0.25">
      <c r="A122" s="36" t="s">
        <v>290</v>
      </c>
      <c r="B122" s="79">
        <v>1</v>
      </c>
      <c r="C122" s="79">
        <v>1</v>
      </c>
      <c r="D122" s="79" t="s">
        <v>330</v>
      </c>
      <c r="E122" s="79" t="s">
        <v>330</v>
      </c>
      <c r="F122" s="79" t="s">
        <v>330</v>
      </c>
      <c r="G122" s="79" t="s">
        <v>330</v>
      </c>
      <c r="H122" s="79">
        <v>1</v>
      </c>
      <c r="I122" s="79">
        <v>1</v>
      </c>
      <c r="J122" s="79" t="s">
        <v>330</v>
      </c>
      <c r="K122" s="12"/>
    </row>
    <row r="123" spans="1:13" ht="24.95" customHeight="1" x14ac:dyDescent="0.25">
      <c r="A123" s="36" t="s">
        <v>183</v>
      </c>
      <c r="B123" s="79" t="s">
        <v>330</v>
      </c>
      <c r="C123" s="79" t="s">
        <v>330</v>
      </c>
      <c r="D123" s="79" t="s">
        <v>330</v>
      </c>
      <c r="E123" s="79" t="s">
        <v>330</v>
      </c>
      <c r="F123" s="79" t="s">
        <v>330</v>
      </c>
      <c r="G123" s="79" t="s">
        <v>330</v>
      </c>
      <c r="H123" s="79" t="s">
        <v>330</v>
      </c>
      <c r="I123" s="79" t="s">
        <v>330</v>
      </c>
      <c r="J123" s="79" t="s">
        <v>330</v>
      </c>
      <c r="K123" s="12"/>
    </row>
    <row r="124" spans="1:13" ht="24.95" customHeight="1" x14ac:dyDescent="0.25">
      <c r="A124" s="36" t="s">
        <v>184</v>
      </c>
      <c r="B124" s="79">
        <v>2</v>
      </c>
      <c r="C124" s="79">
        <v>6</v>
      </c>
      <c r="D124" s="79" t="s">
        <v>367</v>
      </c>
      <c r="E124" s="79" t="s">
        <v>330</v>
      </c>
      <c r="F124" s="79">
        <v>3</v>
      </c>
      <c r="G124" s="79" t="s">
        <v>330</v>
      </c>
      <c r="H124" s="79">
        <v>2</v>
      </c>
      <c r="I124" s="79">
        <v>6</v>
      </c>
      <c r="J124" s="79" t="s">
        <v>367</v>
      </c>
      <c r="K124" s="12"/>
    </row>
    <row r="125" spans="1:13" ht="24.95" customHeight="1" x14ac:dyDescent="0.25">
      <c r="A125" s="36" t="s">
        <v>185</v>
      </c>
      <c r="B125" s="79" t="s">
        <v>330</v>
      </c>
      <c r="C125" s="79">
        <v>10</v>
      </c>
      <c r="D125" s="79" t="s">
        <v>330</v>
      </c>
      <c r="E125" s="79" t="s">
        <v>330</v>
      </c>
      <c r="F125" s="79">
        <v>11</v>
      </c>
      <c r="G125" s="79" t="s">
        <v>330</v>
      </c>
      <c r="H125" s="79" t="s">
        <v>330</v>
      </c>
      <c r="I125" s="79">
        <v>17</v>
      </c>
      <c r="J125" s="79" t="s">
        <v>330</v>
      </c>
      <c r="K125" s="12"/>
    </row>
    <row r="126" spans="1:13" ht="24.95" customHeight="1" x14ac:dyDescent="0.25">
      <c r="A126" s="37" t="s">
        <v>186</v>
      </c>
      <c r="B126" s="79">
        <v>2</v>
      </c>
      <c r="C126" s="79">
        <v>1</v>
      </c>
      <c r="D126" s="79" t="s">
        <v>371</v>
      </c>
      <c r="E126" s="79" t="s">
        <v>330</v>
      </c>
      <c r="F126" s="79" t="s">
        <v>330</v>
      </c>
      <c r="G126" s="79" t="s">
        <v>330</v>
      </c>
      <c r="H126" s="79">
        <v>2</v>
      </c>
      <c r="I126" s="79">
        <v>2</v>
      </c>
      <c r="J126" s="79" t="s">
        <v>330</v>
      </c>
      <c r="K126" s="12"/>
    </row>
    <row r="127" spans="1:13" ht="24.95" customHeight="1" x14ac:dyDescent="0.25">
      <c r="A127" s="29" t="s">
        <v>100</v>
      </c>
      <c r="B127" s="79">
        <v>1</v>
      </c>
      <c r="C127" s="79">
        <v>1</v>
      </c>
      <c r="D127" s="79" t="s">
        <v>330</v>
      </c>
      <c r="E127" s="79" t="s">
        <v>330</v>
      </c>
      <c r="F127" s="79" t="s">
        <v>330</v>
      </c>
      <c r="G127" s="79" t="s">
        <v>330</v>
      </c>
      <c r="H127" s="79">
        <v>1</v>
      </c>
      <c r="I127" s="79">
        <v>3</v>
      </c>
      <c r="J127" s="79" t="s">
        <v>367</v>
      </c>
    </row>
    <row r="128" spans="1:13" ht="24.95" customHeight="1" x14ac:dyDescent="0.25">
      <c r="A128" s="29" t="s">
        <v>101</v>
      </c>
      <c r="B128" s="79">
        <v>3</v>
      </c>
      <c r="C128" s="79">
        <v>3</v>
      </c>
      <c r="D128" s="79" t="s">
        <v>330</v>
      </c>
      <c r="E128" s="79">
        <v>1</v>
      </c>
      <c r="F128" s="79">
        <v>1</v>
      </c>
      <c r="G128" s="79" t="s">
        <v>330</v>
      </c>
      <c r="H128" s="79">
        <v>2</v>
      </c>
      <c r="I128" s="79">
        <v>5</v>
      </c>
      <c r="J128" s="79" t="s">
        <v>366</v>
      </c>
    </row>
    <row r="129" spans="1:10" ht="24.95" customHeight="1" x14ac:dyDescent="0.25">
      <c r="A129" s="29" t="s">
        <v>220</v>
      </c>
      <c r="B129" s="79" t="s">
        <v>330</v>
      </c>
      <c r="C129" s="79">
        <v>1</v>
      </c>
      <c r="D129" s="79" t="s">
        <v>330</v>
      </c>
      <c r="E129" s="79" t="s">
        <v>330</v>
      </c>
      <c r="F129" s="79" t="s">
        <v>330</v>
      </c>
      <c r="G129" s="79" t="s">
        <v>330</v>
      </c>
      <c r="H129" s="79" t="s">
        <v>330</v>
      </c>
      <c r="I129" s="79">
        <v>1</v>
      </c>
      <c r="J129" s="79" t="s">
        <v>330</v>
      </c>
    </row>
    <row r="130" spans="1:10" ht="24.95" customHeight="1" x14ac:dyDescent="0.25">
      <c r="A130" s="45" t="s">
        <v>219</v>
      </c>
      <c r="B130" s="46"/>
      <c r="C130" s="35"/>
      <c r="D130" s="40"/>
      <c r="E130" s="39"/>
      <c r="F130" s="35"/>
      <c r="G130" s="47"/>
      <c r="H130" s="39"/>
      <c r="I130" s="35"/>
      <c r="J130" s="40"/>
    </row>
    <row r="131" spans="1:10" ht="24.95" customHeight="1" x14ac:dyDescent="0.25">
      <c r="A131" s="23" t="s">
        <v>146</v>
      </c>
      <c r="B131" s="79">
        <v>6</v>
      </c>
      <c r="C131" s="79">
        <v>3</v>
      </c>
      <c r="D131" s="79" t="s">
        <v>371</v>
      </c>
      <c r="E131" s="79">
        <v>2</v>
      </c>
      <c r="F131" s="79" t="s">
        <v>330</v>
      </c>
      <c r="G131" s="79" t="s">
        <v>331</v>
      </c>
      <c r="H131" s="79">
        <v>9</v>
      </c>
      <c r="I131" s="79">
        <v>5</v>
      </c>
      <c r="J131" s="79" t="s">
        <v>391</v>
      </c>
    </row>
    <row r="132" spans="1:10" ht="24.95" customHeight="1" x14ac:dyDescent="0.25">
      <c r="A132" s="23" t="s">
        <v>197</v>
      </c>
      <c r="B132" s="13"/>
      <c r="C132" s="13"/>
      <c r="D132" s="71"/>
      <c r="E132" s="13"/>
      <c r="F132" s="13"/>
      <c r="G132" s="71"/>
      <c r="H132" s="13"/>
      <c r="I132" s="13"/>
      <c r="J132" s="71"/>
    </row>
    <row r="133" spans="1:10" ht="24.95" customHeight="1" x14ac:dyDescent="0.25">
      <c r="A133" s="23" t="s">
        <v>147</v>
      </c>
      <c r="B133" s="79">
        <v>1</v>
      </c>
      <c r="C133" s="79">
        <v>4</v>
      </c>
      <c r="D133" s="79" t="s">
        <v>372</v>
      </c>
      <c r="E133" s="79" t="s">
        <v>330</v>
      </c>
      <c r="F133" s="79" t="s">
        <v>330</v>
      </c>
      <c r="G133" s="79" t="s">
        <v>330</v>
      </c>
      <c r="H133" s="79">
        <v>1</v>
      </c>
      <c r="I133" s="79">
        <v>8</v>
      </c>
      <c r="J133" s="79" t="s">
        <v>368</v>
      </c>
    </row>
    <row r="134" spans="1:10" ht="24.95" customHeight="1" x14ac:dyDescent="0.25">
      <c r="A134" s="48" t="s">
        <v>221</v>
      </c>
      <c r="B134" s="49"/>
      <c r="C134" s="43"/>
      <c r="D134" s="16"/>
      <c r="E134" s="50"/>
      <c r="F134" s="43"/>
      <c r="G134" s="16"/>
      <c r="H134" s="50"/>
      <c r="I134" s="43"/>
      <c r="J134" s="16"/>
    </row>
    <row r="135" spans="1:10" ht="24.95" customHeight="1" x14ac:dyDescent="0.25">
      <c r="A135" s="29" t="s">
        <v>222</v>
      </c>
      <c r="B135" s="46"/>
      <c r="C135" s="13"/>
      <c r="D135" s="21"/>
      <c r="E135" s="20"/>
      <c r="F135" s="13"/>
      <c r="G135" s="21"/>
      <c r="H135" s="20"/>
      <c r="I135" s="13"/>
      <c r="J135" s="21"/>
    </row>
    <row r="136" spans="1:10" ht="24.95" customHeight="1" x14ac:dyDescent="0.25">
      <c r="A136" s="29" t="s">
        <v>291</v>
      </c>
      <c r="B136" s="70"/>
      <c r="C136" s="13"/>
      <c r="D136" s="71"/>
      <c r="E136" s="68"/>
      <c r="F136" s="13"/>
      <c r="G136" s="71"/>
      <c r="H136" s="68"/>
      <c r="I136" s="13"/>
      <c r="J136" s="71"/>
    </row>
    <row r="137" spans="1:10" ht="24.95" customHeight="1" x14ac:dyDescent="0.25">
      <c r="A137" s="29" t="s">
        <v>292</v>
      </c>
      <c r="B137" s="70"/>
      <c r="C137" s="13"/>
      <c r="D137" s="71"/>
      <c r="E137" s="68"/>
      <c r="F137" s="13"/>
      <c r="G137" s="71"/>
      <c r="H137" s="68"/>
      <c r="I137" s="13"/>
      <c r="J137" s="71"/>
    </row>
    <row r="138" spans="1:10" ht="24.95" customHeight="1" x14ac:dyDescent="0.25">
      <c r="A138" s="29" t="s">
        <v>293</v>
      </c>
      <c r="B138" s="70"/>
      <c r="C138" s="13"/>
      <c r="D138" s="71"/>
      <c r="E138" s="68"/>
      <c r="F138" s="13"/>
      <c r="G138" s="71"/>
      <c r="H138" s="68"/>
      <c r="I138" s="13"/>
      <c r="J138" s="71"/>
    </row>
    <row r="139" spans="1:10" ht="24.95" customHeight="1" x14ac:dyDescent="0.25">
      <c r="A139" s="29" t="s">
        <v>294</v>
      </c>
      <c r="B139" s="70"/>
      <c r="C139" s="13"/>
      <c r="D139" s="71"/>
      <c r="E139" s="68"/>
      <c r="F139" s="13"/>
      <c r="G139" s="71"/>
      <c r="H139" s="68"/>
      <c r="I139" s="13"/>
      <c r="J139" s="71"/>
    </row>
    <row r="140" spans="1:10" ht="24.95" customHeight="1" x14ac:dyDescent="0.25">
      <c r="A140" s="29" t="s">
        <v>295</v>
      </c>
      <c r="B140" s="70"/>
      <c r="C140" s="13"/>
      <c r="D140" s="71"/>
      <c r="E140" s="68"/>
      <c r="F140" s="13"/>
      <c r="G140" s="71"/>
      <c r="H140" s="68"/>
      <c r="I140" s="13"/>
      <c r="J140" s="71"/>
    </row>
    <row r="141" spans="1:10" ht="24.95" customHeight="1" x14ac:dyDescent="0.25">
      <c r="A141" s="29" t="s">
        <v>296</v>
      </c>
      <c r="B141" s="70"/>
      <c r="C141" s="13"/>
      <c r="D141" s="71"/>
      <c r="E141" s="68"/>
      <c r="F141" s="13"/>
      <c r="G141" s="71"/>
      <c r="H141" s="68"/>
      <c r="I141" s="13"/>
      <c r="J141" s="71"/>
    </row>
    <row r="142" spans="1:10" ht="24.95" customHeight="1" x14ac:dyDescent="0.25">
      <c r="A142" s="29" t="s">
        <v>297</v>
      </c>
      <c r="B142" s="70"/>
      <c r="C142" s="13"/>
      <c r="D142" s="71"/>
      <c r="E142" s="68"/>
      <c r="F142" s="13"/>
      <c r="G142" s="71"/>
      <c r="H142" s="68"/>
      <c r="I142" s="13"/>
      <c r="J142" s="71"/>
    </row>
    <row r="143" spans="1:10" ht="24.95" customHeight="1" x14ac:dyDescent="0.25">
      <c r="A143" s="29" t="s">
        <v>298</v>
      </c>
      <c r="B143" s="70"/>
      <c r="C143" s="13"/>
      <c r="D143" s="71"/>
      <c r="E143" s="68"/>
      <c r="F143" s="13"/>
      <c r="G143" s="71"/>
      <c r="H143" s="68"/>
      <c r="I143" s="13"/>
      <c r="J143" s="71"/>
    </row>
    <row r="144" spans="1:10" ht="24.95" customHeight="1" x14ac:dyDescent="0.25">
      <c r="A144" s="29" t="s">
        <v>299</v>
      </c>
      <c r="B144" s="70"/>
      <c r="C144" s="13"/>
      <c r="D144" s="71"/>
      <c r="E144" s="68"/>
      <c r="F144" s="13"/>
      <c r="G144" s="71"/>
      <c r="H144" s="68"/>
      <c r="I144" s="13"/>
      <c r="J144" s="71"/>
    </row>
    <row r="145" spans="1:10" ht="24.95" customHeight="1" x14ac:dyDescent="0.25">
      <c r="A145" s="29" t="s">
        <v>102</v>
      </c>
      <c r="B145" s="79"/>
      <c r="C145" s="79"/>
      <c r="D145" s="79"/>
      <c r="E145" s="79"/>
      <c r="F145" s="79"/>
      <c r="G145" s="79"/>
      <c r="H145" s="79"/>
      <c r="I145" s="79"/>
      <c r="J145" s="79"/>
    </row>
    <row r="146" spans="1:10" ht="24.95" customHeight="1" x14ac:dyDescent="0.25">
      <c r="A146" s="29" t="s">
        <v>148</v>
      </c>
      <c r="B146" s="79">
        <v>1</v>
      </c>
      <c r="C146" s="79">
        <v>3</v>
      </c>
      <c r="D146" s="79" t="s">
        <v>367</v>
      </c>
      <c r="E146" s="79" t="s">
        <v>330</v>
      </c>
      <c r="F146" s="79">
        <v>2</v>
      </c>
      <c r="G146" s="79" t="s">
        <v>330</v>
      </c>
      <c r="H146" s="79">
        <v>4</v>
      </c>
      <c r="I146" s="79">
        <v>3</v>
      </c>
      <c r="J146" s="79" t="s">
        <v>546</v>
      </c>
    </row>
    <row r="147" spans="1:10" ht="24.95" customHeight="1" x14ac:dyDescent="0.25">
      <c r="A147" s="29" t="s">
        <v>149</v>
      </c>
      <c r="B147" s="79">
        <v>2</v>
      </c>
      <c r="C147" s="79">
        <v>4</v>
      </c>
      <c r="D147" s="79" t="s">
        <v>369</v>
      </c>
      <c r="E147" s="79" t="s">
        <v>330</v>
      </c>
      <c r="F147" s="79" t="s">
        <v>330</v>
      </c>
      <c r="G147" s="79" t="s">
        <v>330</v>
      </c>
      <c r="H147" s="79">
        <v>2</v>
      </c>
      <c r="I147" s="79">
        <v>9</v>
      </c>
      <c r="J147" s="79" t="s">
        <v>408</v>
      </c>
    </row>
    <row r="148" spans="1:10" ht="24.95" customHeight="1" x14ac:dyDescent="0.25">
      <c r="A148" s="29" t="s">
        <v>223</v>
      </c>
      <c r="B148" s="25"/>
      <c r="C148" s="13"/>
      <c r="D148" s="21"/>
      <c r="E148" s="20"/>
      <c r="F148" s="13"/>
      <c r="G148" s="21"/>
      <c r="H148" s="20"/>
      <c r="I148" s="13"/>
      <c r="J148" s="21"/>
    </row>
    <row r="149" spans="1:10" ht="24.95" customHeight="1" x14ac:dyDescent="0.25">
      <c r="A149" s="29" t="s">
        <v>103</v>
      </c>
      <c r="B149" s="79">
        <v>1</v>
      </c>
      <c r="C149" s="79">
        <v>5</v>
      </c>
      <c r="D149" s="79" t="s">
        <v>385</v>
      </c>
      <c r="E149" s="79" t="s">
        <v>330</v>
      </c>
      <c r="F149" s="79" t="s">
        <v>330</v>
      </c>
      <c r="G149" s="79" t="s">
        <v>330</v>
      </c>
      <c r="H149" s="79">
        <v>3</v>
      </c>
      <c r="I149" s="79">
        <v>8</v>
      </c>
      <c r="J149" s="79" t="s">
        <v>363</v>
      </c>
    </row>
    <row r="150" spans="1:10" ht="24.95" customHeight="1" x14ac:dyDescent="0.25">
      <c r="A150" s="29" t="s">
        <v>104</v>
      </c>
      <c r="B150" s="79">
        <v>2</v>
      </c>
      <c r="C150" s="79">
        <v>4</v>
      </c>
      <c r="D150" s="79" t="s">
        <v>369</v>
      </c>
      <c r="E150" s="79" t="s">
        <v>330</v>
      </c>
      <c r="F150" s="79" t="s">
        <v>330</v>
      </c>
      <c r="G150" s="79" t="s">
        <v>330</v>
      </c>
      <c r="H150" s="79">
        <v>4</v>
      </c>
      <c r="I150" s="79">
        <v>7</v>
      </c>
      <c r="J150" s="79" t="s">
        <v>390</v>
      </c>
    </row>
    <row r="151" spans="1:10" ht="24.95" customHeight="1" x14ac:dyDescent="0.25">
      <c r="A151" s="29" t="s">
        <v>105</v>
      </c>
      <c r="B151" s="79">
        <v>3</v>
      </c>
      <c r="C151" s="79">
        <v>5</v>
      </c>
      <c r="D151" s="79" t="s">
        <v>365</v>
      </c>
      <c r="E151" s="79">
        <v>2</v>
      </c>
      <c r="F151" s="79">
        <v>1</v>
      </c>
      <c r="G151" s="79" t="s">
        <v>371</v>
      </c>
      <c r="H151" s="79">
        <v>3</v>
      </c>
      <c r="I151" s="79">
        <v>5</v>
      </c>
      <c r="J151" s="79" t="s">
        <v>365</v>
      </c>
    </row>
    <row r="152" spans="1:10" ht="24.95" customHeight="1" x14ac:dyDescent="0.25">
      <c r="A152" s="29" t="s">
        <v>224</v>
      </c>
      <c r="B152" s="25"/>
      <c r="C152" s="13"/>
      <c r="D152" s="21"/>
      <c r="E152" s="20"/>
      <c r="F152" s="13"/>
      <c r="G152" s="21"/>
      <c r="H152" s="20"/>
      <c r="I152" s="13"/>
      <c r="J152" s="21"/>
    </row>
    <row r="153" spans="1:10" ht="24.95" customHeight="1" x14ac:dyDescent="0.25">
      <c r="A153" s="29" t="s">
        <v>225</v>
      </c>
      <c r="B153" s="25"/>
      <c r="C153" s="13"/>
      <c r="D153" s="21"/>
      <c r="E153" s="20"/>
      <c r="F153" s="13"/>
      <c r="G153" s="21"/>
      <c r="H153" s="20"/>
      <c r="I153" s="13"/>
      <c r="J153" s="21"/>
    </row>
    <row r="154" spans="1:10" ht="24.95" customHeight="1" x14ac:dyDescent="0.25">
      <c r="A154" s="29" t="s">
        <v>300</v>
      </c>
      <c r="B154" s="77"/>
      <c r="C154" s="13"/>
      <c r="D154" s="71"/>
      <c r="E154" s="68"/>
      <c r="F154" s="13"/>
      <c r="G154" s="71"/>
      <c r="H154" s="68"/>
      <c r="I154" s="13"/>
      <c r="J154" s="71"/>
    </row>
    <row r="155" spans="1:10" ht="24.95" customHeight="1" x14ac:dyDescent="0.25">
      <c r="A155" s="29" t="s">
        <v>301</v>
      </c>
      <c r="B155" s="79">
        <v>2</v>
      </c>
      <c r="C155" s="79">
        <v>1</v>
      </c>
      <c r="D155" s="79" t="s">
        <v>371</v>
      </c>
      <c r="E155" s="79" t="s">
        <v>330</v>
      </c>
      <c r="F155" s="79" t="s">
        <v>330</v>
      </c>
      <c r="G155" s="79" t="s">
        <v>330</v>
      </c>
      <c r="H155" s="79">
        <v>4</v>
      </c>
      <c r="I155" s="79">
        <v>2</v>
      </c>
      <c r="J155" s="79" t="s">
        <v>371</v>
      </c>
    </row>
    <row r="156" spans="1:10" ht="24.95" customHeight="1" x14ac:dyDescent="0.25">
      <c r="A156" s="29" t="s">
        <v>320</v>
      </c>
      <c r="B156" s="79">
        <v>1</v>
      </c>
      <c r="C156" s="79">
        <v>1</v>
      </c>
      <c r="D156" s="79" t="s">
        <v>330</v>
      </c>
      <c r="E156" s="79">
        <v>1</v>
      </c>
      <c r="F156" s="79" t="s">
        <v>330</v>
      </c>
      <c r="G156" s="79" t="s">
        <v>331</v>
      </c>
      <c r="H156" s="79">
        <v>1</v>
      </c>
      <c r="I156" s="79">
        <v>4</v>
      </c>
      <c r="J156" s="79" t="s">
        <v>372</v>
      </c>
    </row>
    <row r="157" spans="1:10" ht="24.95" customHeight="1" x14ac:dyDescent="0.25">
      <c r="A157" s="29" t="s">
        <v>150</v>
      </c>
      <c r="B157" s="79" t="s">
        <v>330</v>
      </c>
      <c r="C157" s="79">
        <v>2</v>
      </c>
      <c r="D157" s="79" t="s">
        <v>330</v>
      </c>
      <c r="E157" s="79" t="s">
        <v>330</v>
      </c>
      <c r="F157" s="79">
        <v>3</v>
      </c>
      <c r="G157" s="79" t="s">
        <v>330</v>
      </c>
      <c r="H157" s="79" t="s">
        <v>330</v>
      </c>
      <c r="I157" s="79">
        <v>2</v>
      </c>
      <c r="J157" s="79" t="s">
        <v>330</v>
      </c>
    </row>
    <row r="158" spans="1:10" ht="24.95" customHeight="1" x14ac:dyDescent="0.25">
      <c r="A158" s="29" t="s">
        <v>302</v>
      </c>
      <c r="B158" s="79"/>
      <c r="C158" s="79"/>
      <c r="D158" s="79"/>
      <c r="E158" s="79"/>
      <c r="F158" s="79"/>
      <c r="G158" s="79"/>
      <c r="H158" s="79"/>
      <c r="I158" s="79"/>
      <c r="J158" s="79"/>
    </row>
    <row r="159" spans="1:10" ht="24.95" customHeight="1" x14ac:dyDescent="0.25">
      <c r="A159" s="29" t="s">
        <v>106</v>
      </c>
      <c r="B159" s="79">
        <v>2</v>
      </c>
      <c r="C159" s="79" t="s">
        <v>330</v>
      </c>
      <c r="D159" s="79" t="s">
        <v>331</v>
      </c>
      <c r="E159" s="79" t="s">
        <v>330</v>
      </c>
      <c r="F159" s="79" t="s">
        <v>330</v>
      </c>
      <c r="G159" s="79" t="s">
        <v>330</v>
      </c>
      <c r="H159" s="79">
        <v>4</v>
      </c>
      <c r="I159" s="79" t="s">
        <v>330</v>
      </c>
      <c r="J159" s="79" t="s">
        <v>331</v>
      </c>
    </row>
    <row r="160" spans="1:10" ht="24.95" customHeight="1" x14ac:dyDescent="0.25">
      <c r="A160" s="29" t="s">
        <v>303</v>
      </c>
      <c r="B160" s="68"/>
      <c r="C160" s="13"/>
      <c r="D160" s="71"/>
      <c r="E160" s="68"/>
      <c r="F160" s="13"/>
      <c r="G160" s="71"/>
      <c r="H160" s="68"/>
      <c r="I160" s="13"/>
      <c r="J160" s="71"/>
    </row>
    <row r="161" spans="1:10" ht="24.95" customHeight="1" x14ac:dyDescent="0.25">
      <c r="A161" s="29" t="s">
        <v>107</v>
      </c>
      <c r="B161" s="79"/>
      <c r="C161" s="79"/>
      <c r="D161" s="79"/>
      <c r="E161" s="79"/>
      <c r="F161" s="79"/>
      <c r="G161" s="79"/>
      <c r="H161" s="79"/>
      <c r="I161" s="79"/>
      <c r="J161" s="79"/>
    </row>
    <row r="162" spans="1:10" ht="24.95" customHeight="1" x14ac:dyDescent="0.25">
      <c r="A162" s="29" t="s">
        <v>318</v>
      </c>
      <c r="B162" s="68"/>
      <c r="C162" s="13"/>
      <c r="D162" s="71"/>
      <c r="E162" s="68"/>
      <c r="F162" s="13"/>
      <c r="G162" s="71"/>
      <c r="H162" s="68"/>
      <c r="I162" s="13"/>
      <c r="J162" s="71"/>
    </row>
    <row r="163" spans="1:10" ht="24.95" customHeight="1" x14ac:dyDescent="0.25">
      <c r="A163" s="29" t="s">
        <v>108</v>
      </c>
      <c r="B163" s="79"/>
      <c r="C163" s="79"/>
      <c r="D163" s="79"/>
      <c r="E163" s="79"/>
      <c r="F163" s="79"/>
      <c r="G163" s="79"/>
      <c r="H163" s="79"/>
      <c r="I163" s="79"/>
      <c r="J163" s="79"/>
    </row>
    <row r="164" spans="1:10" ht="24.95" customHeight="1" x14ac:dyDescent="0.25">
      <c r="A164" s="29" t="s">
        <v>319</v>
      </c>
      <c r="B164" s="68"/>
      <c r="C164" s="13"/>
      <c r="D164" s="71"/>
      <c r="E164" s="68"/>
      <c r="F164" s="13"/>
      <c r="G164" s="71"/>
      <c r="H164" s="68"/>
      <c r="I164" s="13"/>
      <c r="J164" s="71"/>
    </row>
    <row r="165" spans="1:10" ht="24.95" customHeight="1" x14ac:dyDescent="0.25">
      <c r="A165" s="29" t="s">
        <v>109</v>
      </c>
      <c r="B165" s="79">
        <v>1</v>
      </c>
      <c r="C165" s="79" t="s">
        <v>330</v>
      </c>
      <c r="D165" s="79" t="s">
        <v>331</v>
      </c>
      <c r="E165" s="79" t="s">
        <v>330</v>
      </c>
      <c r="F165" s="79" t="s">
        <v>330</v>
      </c>
      <c r="G165" s="79" t="s">
        <v>330</v>
      </c>
      <c r="H165" s="79">
        <v>1</v>
      </c>
      <c r="I165" s="79" t="s">
        <v>330</v>
      </c>
      <c r="J165" s="79" t="s">
        <v>331</v>
      </c>
    </row>
    <row r="166" spans="1:10" ht="24.95" customHeight="1" x14ac:dyDescent="0.25">
      <c r="A166" s="29" t="s">
        <v>321</v>
      </c>
      <c r="B166" s="68"/>
      <c r="C166" s="13"/>
      <c r="D166" s="71"/>
      <c r="E166" s="68"/>
      <c r="F166" s="13"/>
      <c r="G166" s="73"/>
      <c r="H166" s="68"/>
      <c r="I166" s="13"/>
      <c r="J166" s="71"/>
    </row>
    <row r="167" spans="1:10" ht="24.95" customHeight="1" x14ac:dyDescent="0.25">
      <c r="A167" s="29" t="s">
        <v>322</v>
      </c>
      <c r="B167" s="68"/>
      <c r="C167" s="13"/>
      <c r="D167" s="71"/>
      <c r="E167" s="68"/>
      <c r="F167" s="13"/>
      <c r="G167" s="73"/>
      <c r="H167" s="68"/>
      <c r="I167" s="13"/>
      <c r="J167" s="71"/>
    </row>
    <row r="168" spans="1:10" ht="24.95" customHeight="1" x14ac:dyDescent="0.25">
      <c r="A168" s="31" t="s">
        <v>198</v>
      </c>
      <c r="B168" s="13"/>
      <c r="C168" s="13"/>
      <c r="D168" s="21"/>
      <c r="E168" s="13"/>
      <c r="F168" s="13"/>
      <c r="G168" s="21"/>
      <c r="H168" s="13"/>
      <c r="I168" s="13"/>
      <c r="J168" s="21"/>
    </row>
    <row r="169" spans="1:10" ht="24.95" customHeight="1" x14ac:dyDescent="0.25">
      <c r="A169" s="29" t="s">
        <v>304</v>
      </c>
      <c r="B169" s="79">
        <v>3</v>
      </c>
      <c r="C169" s="79">
        <v>1</v>
      </c>
      <c r="D169" s="79" t="s">
        <v>338</v>
      </c>
      <c r="E169" s="79" t="s">
        <v>330</v>
      </c>
      <c r="F169" s="79" t="s">
        <v>330</v>
      </c>
      <c r="G169" s="79" t="s">
        <v>330</v>
      </c>
      <c r="H169" s="79">
        <v>3</v>
      </c>
      <c r="I169" s="79">
        <v>3</v>
      </c>
      <c r="J169" s="79" t="s">
        <v>330</v>
      </c>
    </row>
    <row r="170" spans="1:10" ht="24.95" customHeight="1" x14ac:dyDescent="0.25">
      <c r="A170" s="29" t="s">
        <v>151</v>
      </c>
      <c r="B170" s="79">
        <v>4</v>
      </c>
      <c r="C170" s="79">
        <v>5</v>
      </c>
      <c r="D170" s="79" t="s">
        <v>384</v>
      </c>
      <c r="E170" s="79">
        <v>1</v>
      </c>
      <c r="F170" s="79">
        <v>1</v>
      </c>
      <c r="G170" s="79" t="s">
        <v>330</v>
      </c>
      <c r="H170" s="79">
        <v>7</v>
      </c>
      <c r="I170" s="79">
        <v>9</v>
      </c>
      <c r="J170" s="79" t="s">
        <v>446</v>
      </c>
    </row>
    <row r="171" spans="1:10" ht="24.95" customHeight="1" x14ac:dyDescent="0.25">
      <c r="A171" s="29" t="s">
        <v>323</v>
      </c>
      <c r="B171" s="68"/>
      <c r="C171" s="13"/>
      <c r="D171" s="71"/>
      <c r="E171" s="68"/>
      <c r="F171" s="13"/>
      <c r="G171" s="71"/>
      <c r="H171" s="68"/>
      <c r="I171" s="13"/>
      <c r="J171" s="71"/>
    </row>
    <row r="172" spans="1:10" ht="24.95" customHeight="1" x14ac:dyDescent="0.25">
      <c r="A172" s="29" t="s">
        <v>324</v>
      </c>
      <c r="B172" s="68"/>
      <c r="C172" s="13"/>
      <c r="D172" s="71"/>
      <c r="E172" s="68"/>
      <c r="F172" s="13"/>
      <c r="G172" s="71"/>
      <c r="H172" s="68"/>
      <c r="I172" s="13"/>
      <c r="J172" s="71"/>
    </row>
    <row r="173" spans="1:10" ht="24.95" customHeight="1" x14ac:dyDescent="0.25">
      <c r="A173" s="29" t="s">
        <v>110</v>
      </c>
      <c r="B173" s="79"/>
      <c r="C173" s="79"/>
      <c r="D173" s="79"/>
      <c r="E173" s="79"/>
      <c r="F173" s="79"/>
      <c r="G173" s="79"/>
      <c r="H173" s="79"/>
      <c r="I173" s="79"/>
      <c r="J173" s="79"/>
    </row>
    <row r="174" spans="1:10" ht="24.95" customHeight="1" x14ac:dyDescent="0.25">
      <c r="A174" s="29" t="s">
        <v>152</v>
      </c>
      <c r="B174" s="79">
        <v>1</v>
      </c>
      <c r="C174" s="79" t="s">
        <v>330</v>
      </c>
      <c r="D174" s="79" t="s">
        <v>331</v>
      </c>
      <c r="E174" s="79" t="s">
        <v>330</v>
      </c>
      <c r="F174" s="79" t="s">
        <v>330</v>
      </c>
      <c r="G174" s="79" t="s">
        <v>330</v>
      </c>
      <c r="H174" s="79">
        <v>2</v>
      </c>
      <c r="I174" s="79" t="s">
        <v>330</v>
      </c>
      <c r="J174" s="79" t="s">
        <v>331</v>
      </c>
    </row>
    <row r="175" spans="1:10" ht="24.95" customHeight="1" x14ac:dyDescent="0.25">
      <c r="A175" s="29" t="s">
        <v>111</v>
      </c>
      <c r="B175" s="79" t="s">
        <v>330</v>
      </c>
      <c r="C175" s="79">
        <v>5</v>
      </c>
      <c r="D175" s="79" t="s">
        <v>330</v>
      </c>
      <c r="E175" s="79" t="s">
        <v>330</v>
      </c>
      <c r="F175" s="79" t="s">
        <v>330</v>
      </c>
      <c r="G175" s="79" t="s">
        <v>330</v>
      </c>
      <c r="H175" s="79" t="s">
        <v>330</v>
      </c>
      <c r="I175" s="79">
        <v>6</v>
      </c>
      <c r="J175" s="79" t="s">
        <v>330</v>
      </c>
    </row>
    <row r="176" spans="1:10" ht="24.95" customHeight="1" x14ac:dyDescent="0.25">
      <c r="A176" s="29" t="s">
        <v>112</v>
      </c>
      <c r="B176" s="79" t="s">
        <v>330</v>
      </c>
      <c r="C176" s="79">
        <v>1</v>
      </c>
      <c r="D176" s="79" t="s">
        <v>330</v>
      </c>
      <c r="E176" s="79" t="s">
        <v>330</v>
      </c>
      <c r="F176" s="79" t="s">
        <v>330</v>
      </c>
      <c r="G176" s="79" t="s">
        <v>330</v>
      </c>
      <c r="H176" s="79" t="s">
        <v>330</v>
      </c>
      <c r="I176" s="79">
        <v>2</v>
      </c>
      <c r="J176" s="79" t="s">
        <v>330</v>
      </c>
    </row>
    <row r="177" spans="1:10" ht="24.95" customHeight="1" x14ac:dyDescent="0.25">
      <c r="A177" s="29" t="s">
        <v>113</v>
      </c>
      <c r="B177" s="79" t="s">
        <v>330</v>
      </c>
      <c r="C177" s="79">
        <v>2</v>
      </c>
      <c r="D177" s="79" t="s">
        <v>330</v>
      </c>
      <c r="E177" s="79" t="s">
        <v>330</v>
      </c>
      <c r="F177" s="79">
        <v>2</v>
      </c>
      <c r="G177" s="79" t="s">
        <v>330</v>
      </c>
      <c r="H177" s="79" t="s">
        <v>330</v>
      </c>
      <c r="I177" s="79" t="s">
        <v>330</v>
      </c>
      <c r="J177" s="79" t="s">
        <v>330</v>
      </c>
    </row>
    <row r="178" spans="1:10" ht="24.95" customHeight="1" x14ac:dyDescent="0.25">
      <c r="A178" s="29" t="s">
        <v>305</v>
      </c>
      <c r="B178" s="79">
        <v>1</v>
      </c>
      <c r="C178" s="79">
        <v>2</v>
      </c>
      <c r="D178" s="79" t="s">
        <v>369</v>
      </c>
      <c r="E178" s="79" t="s">
        <v>330</v>
      </c>
      <c r="F178" s="79" t="s">
        <v>330</v>
      </c>
      <c r="G178" s="79" t="s">
        <v>330</v>
      </c>
      <c r="H178" s="79">
        <v>1</v>
      </c>
      <c r="I178" s="79">
        <v>6</v>
      </c>
      <c r="J178" s="79" t="s">
        <v>402</v>
      </c>
    </row>
    <row r="179" spans="1:10" ht="24.95" customHeight="1" x14ac:dyDescent="0.25">
      <c r="A179" s="29" t="s">
        <v>325</v>
      </c>
      <c r="B179" s="79">
        <v>1</v>
      </c>
      <c r="C179" s="79">
        <v>1</v>
      </c>
      <c r="D179" s="79" t="s">
        <v>330</v>
      </c>
      <c r="E179" s="79">
        <v>1</v>
      </c>
      <c r="F179" s="79">
        <v>1</v>
      </c>
      <c r="G179" s="79" t="s">
        <v>330</v>
      </c>
      <c r="H179" s="79">
        <v>2</v>
      </c>
      <c r="I179" s="79">
        <v>1</v>
      </c>
      <c r="J179" s="79" t="s">
        <v>331</v>
      </c>
    </row>
    <row r="180" spans="1:10" ht="24.95" customHeight="1" x14ac:dyDescent="0.25">
      <c r="A180" s="29" t="s">
        <v>153</v>
      </c>
      <c r="B180" s="79">
        <v>1</v>
      </c>
      <c r="C180" s="79" t="s">
        <v>330</v>
      </c>
      <c r="D180" s="79" t="s">
        <v>331</v>
      </c>
      <c r="E180" s="79" t="s">
        <v>330</v>
      </c>
      <c r="F180" s="79" t="s">
        <v>330</v>
      </c>
      <c r="G180" s="79" t="s">
        <v>330</v>
      </c>
      <c r="H180" s="79">
        <v>1</v>
      </c>
      <c r="I180" s="79" t="s">
        <v>330</v>
      </c>
      <c r="J180" s="79" t="s">
        <v>331</v>
      </c>
    </row>
    <row r="181" spans="1:10" ht="24.95" customHeight="1" x14ac:dyDescent="0.25">
      <c r="A181" s="29" t="s">
        <v>114</v>
      </c>
      <c r="B181" s="79" t="s">
        <v>330</v>
      </c>
      <c r="C181" s="79">
        <v>3</v>
      </c>
      <c r="D181" s="79" t="s">
        <v>330</v>
      </c>
      <c r="E181" s="79" t="s">
        <v>330</v>
      </c>
      <c r="F181" s="79">
        <v>1</v>
      </c>
      <c r="G181" s="79" t="s">
        <v>330</v>
      </c>
      <c r="H181" s="79" t="s">
        <v>330</v>
      </c>
      <c r="I181" s="79">
        <v>2</v>
      </c>
      <c r="J181" s="79" t="s">
        <v>330</v>
      </c>
    </row>
    <row r="182" spans="1:10" ht="24.95" customHeight="1" x14ac:dyDescent="0.25">
      <c r="A182" s="29" t="s">
        <v>115</v>
      </c>
      <c r="B182" s="79">
        <v>1</v>
      </c>
      <c r="C182" s="79">
        <v>2</v>
      </c>
      <c r="D182" s="79" t="s">
        <v>369</v>
      </c>
      <c r="E182" s="79" t="s">
        <v>330</v>
      </c>
      <c r="F182" s="79" t="s">
        <v>330</v>
      </c>
      <c r="G182" s="79" t="s">
        <v>330</v>
      </c>
      <c r="H182" s="79">
        <v>1</v>
      </c>
      <c r="I182" s="79">
        <v>2</v>
      </c>
      <c r="J182" s="79" t="s">
        <v>369</v>
      </c>
    </row>
    <row r="183" spans="1:10" ht="24.95" customHeight="1" x14ac:dyDescent="0.25">
      <c r="A183" s="29" t="s">
        <v>116</v>
      </c>
      <c r="B183" s="79">
        <v>6</v>
      </c>
      <c r="C183" s="79">
        <v>11</v>
      </c>
      <c r="D183" s="79" t="s">
        <v>549</v>
      </c>
      <c r="E183" s="79" t="s">
        <v>330</v>
      </c>
      <c r="F183" s="79">
        <v>1</v>
      </c>
      <c r="G183" s="79" t="s">
        <v>330</v>
      </c>
      <c r="H183" s="79">
        <v>10</v>
      </c>
      <c r="I183" s="79">
        <v>13</v>
      </c>
      <c r="J183" s="79" t="s">
        <v>393</v>
      </c>
    </row>
    <row r="184" spans="1:10" ht="24.95" customHeight="1" x14ac:dyDescent="0.25">
      <c r="A184" s="29" t="s">
        <v>117</v>
      </c>
      <c r="B184" s="79">
        <v>3</v>
      </c>
      <c r="C184" s="79" t="s">
        <v>330</v>
      </c>
      <c r="D184" s="79" t="s">
        <v>331</v>
      </c>
      <c r="E184" s="79">
        <v>1</v>
      </c>
      <c r="F184" s="79" t="s">
        <v>330</v>
      </c>
      <c r="G184" s="79" t="s">
        <v>331</v>
      </c>
      <c r="H184" s="79">
        <v>8</v>
      </c>
      <c r="I184" s="79" t="s">
        <v>330</v>
      </c>
      <c r="J184" s="79" t="s">
        <v>331</v>
      </c>
    </row>
    <row r="185" spans="1:10" ht="24.95" customHeight="1" x14ac:dyDescent="0.25">
      <c r="A185" s="29" t="s">
        <v>226</v>
      </c>
      <c r="B185" s="25"/>
      <c r="C185" s="13"/>
      <c r="D185" s="21"/>
      <c r="E185" s="20"/>
      <c r="F185" s="13"/>
      <c r="G185" s="21"/>
      <c r="H185" s="20"/>
      <c r="I185" s="13"/>
      <c r="J185" s="21"/>
    </row>
    <row r="186" spans="1:10" ht="24.95" customHeight="1" x14ac:dyDescent="0.25">
      <c r="A186" s="29" t="s">
        <v>199</v>
      </c>
      <c r="B186" s="25"/>
      <c r="C186" s="13"/>
      <c r="D186" s="20"/>
      <c r="E186" s="20"/>
      <c r="F186" s="13"/>
      <c r="G186" s="13"/>
      <c r="H186" s="20"/>
      <c r="I186" s="13"/>
      <c r="J186" s="20"/>
    </row>
    <row r="187" spans="1:10" ht="24.95" customHeight="1" x14ac:dyDescent="0.25">
      <c r="A187" s="29" t="s">
        <v>306</v>
      </c>
      <c r="B187" s="79">
        <v>1</v>
      </c>
      <c r="C187" s="79">
        <v>4</v>
      </c>
      <c r="D187" s="79" t="s">
        <v>372</v>
      </c>
      <c r="E187" s="79" t="s">
        <v>330</v>
      </c>
      <c r="F187" s="79" t="s">
        <v>330</v>
      </c>
      <c r="G187" s="79" t="s">
        <v>330</v>
      </c>
      <c r="H187" s="79">
        <v>1</v>
      </c>
      <c r="I187" s="79">
        <v>4</v>
      </c>
      <c r="J187" s="79" t="s">
        <v>372</v>
      </c>
    </row>
    <row r="188" spans="1:10" ht="24.95" customHeight="1" x14ac:dyDescent="0.25">
      <c r="A188" s="29" t="s">
        <v>118</v>
      </c>
      <c r="B188" s="79">
        <v>1</v>
      </c>
      <c r="C188" s="79" t="s">
        <v>330</v>
      </c>
      <c r="D188" s="79" t="s">
        <v>331</v>
      </c>
      <c r="E188" s="79" t="s">
        <v>330</v>
      </c>
      <c r="F188" s="79" t="s">
        <v>330</v>
      </c>
      <c r="G188" s="79" t="s">
        <v>330</v>
      </c>
      <c r="H188" s="79">
        <v>1</v>
      </c>
      <c r="I188" s="79" t="s">
        <v>330</v>
      </c>
      <c r="J188" s="79" t="s">
        <v>331</v>
      </c>
    </row>
    <row r="189" spans="1:10" ht="24.95" customHeight="1" x14ac:dyDescent="0.25">
      <c r="A189" s="29" t="s">
        <v>119</v>
      </c>
      <c r="B189" s="79"/>
      <c r="C189" s="79"/>
      <c r="D189" s="79"/>
      <c r="E189" s="79"/>
      <c r="F189" s="79"/>
      <c r="G189" s="79"/>
      <c r="H189" s="79"/>
      <c r="I189" s="79"/>
      <c r="J189" s="79"/>
    </row>
    <row r="190" spans="1:10" ht="24.95" customHeight="1" x14ac:dyDescent="0.25">
      <c r="A190" s="23" t="s">
        <v>227</v>
      </c>
      <c r="B190" s="24"/>
      <c r="C190" s="24"/>
      <c r="D190" s="24"/>
      <c r="E190" s="24"/>
      <c r="F190" s="24"/>
      <c r="G190" s="24"/>
      <c r="H190" s="24"/>
      <c r="I190" s="24"/>
      <c r="J190" s="24"/>
    </row>
    <row r="191" spans="1:10" ht="24.95" customHeight="1" x14ac:dyDescent="0.25">
      <c r="A191" s="23" t="s">
        <v>228</v>
      </c>
      <c r="B191" s="24"/>
      <c r="C191" s="24"/>
      <c r="D191" s="24"/>
      <c r="E191" s="24"/>
      <c r="F191" s="24"/>
      <c r="G191" s="24"/>
      <c r="H191" s="24"/>
      <c r="I191" s="24"/>
      <c r="J191" s="24"/>
    </row>
    <row r="192" spans="1:10" ht="24.95" customHeight="1" x14ac:dyDescent="0.25">
      <c r="A192" s="29" t="s">
        <v>154</v>
      </c>
      <c r="B192" s="79">
        <v>2</v>
      </c>
      <c r="C192" s="79">
        <v>7</v>
      </c>
      <c r="D192" s="79" t="s">
        <v>383</v>
      </c>
      <c r="E192" s="79" t="s">
        <v>330</v>
      </c>
      <c r="F192" s="79">
        <v>2</v>
      </c>
      <c r="G192" s="79" t="s">
        <v>330</v>
      </c>
      <c r="H192" s="79">
        <v>6</v>
      </c>
      <c r="I192" s="79">
        <v>8</v>
      </c>
      <c r="J192" s="79" t="s">
        <v>332</v>
      </c>
    </row>
    <row r="193" spans="1:10" ht="24.95" customHeight="1" x14ac:dyDescent="0.25">
      <c r="A193" s="29" t="s">
        <v>200</v>
      </c>
      <c r="B193" s="13"/>
      <c r="C193" s="13"/>
      <c r="D193" s="21"/>
      <c r="E193" s="13"/>
      <c r="F193" s="13"/>
      <c r="G193" s="21"/>
      <c r="H193" s="13"/>
      <c r="I193" s="13"/>
      <c r="J193" s="21"/>
    </row>
    <row r="194" spans="1:10" ht="24.95" customHeight="1" x14ac:dyDescent="0.25">
      <c r="A194" s="32" t="s">
        <v>240</v>
      </c>
      <c r="B194" s="13"/>
      <c r="C194" s="13"/>
      <c r="D194" s="21"/>
      <c r="E194" s="13"/>
      <c r="F194" s="13"/>
      <c r="G194" s="21"/>
      <c r="H194" s="13"/>
      <c r="I194" s="13"/>
      <c r="J194" s="21"/>
    </row>
    <row r="195" spans="1:10" ht="24.95" customHeight="1" x14ac:dyDescent="0.25">
      <c r="A195" s="29" t="s">
        <v>155</v>
      </c>
      <c r="B195" s="79">
        <v>4</v>
      </c>
      <c r="C195" s="79">
        <v>2</v>
      </c>
      <c r="D195" s="79" t="s">
        <v>371</v>
      </c>
      <c r="E195" s="79" t="s">
        <v>330</v>
      </c>
      <c r="F195" s="79">
        <v>1</v>
      </c>
      <c r="G195" s="79" t="s">
        <v>330</v>
      </c>
      <c r="H195" s="79">
        <v>5</v>
      </c>
      <c r="I195" s="79">
        <v>2</v>
      </c>
      <c r="J195" s="79" t="s">
        <v>519</v>
      </c>
    </row>
    <row r="196" spans="1:10" ht="24.95" customHeight="1" x14ac:dyDescent="0.25">
      <c r="A196" s="29" t="s">
        <v>120</v>
      </c>
      <c r="B196" s="79">
        <v>1</v>
      </c>
      <c r="C196" s="79">
        <v>3</v>
      </c>
      <c r="D196" s="79" t="s">
        <v>367</v>
      </c>
      <c r="E196" s="79" t="s">
        <v>330</v>
      </c>
      <c r="F196" s="79" t="s">
        <v>330</v>
      </c>
      <c r="G196" s="79" t="s">
        <v>330</v>
      </c>
      <c r="H196" s="79">
        <v>1</v>
      </c>
      <c r="I196" s="79">
        <v>5</v>
      </c>
      <c r="J196" s="79" t="s">
        <v>385</v>
      </c>
    </row>
    <row r="197" spans="1:10" ht="24.95" customHeight="1" x14ac:dyDescent="0.25">
      <c r="A197" s="29" t="s">
        <v>326</v>
      </c>
      <c r="B197" s="68"/>
      <c r="C197" s="13"/>
      <c r="D197" s="71"/>
      <c r="E197" s="68"/>
      <c r="F197" s="13"/>
      <c r="G197" s="71"/>
      <c r="H197" s="68"/>
      <c r="I197" s="13"/>
      <c r="J197" s="71"/>
    </row>
    <row r="198" spans="1:10" ht="24.95" customHeight="1" x14ac:dyDescent="0.25">
      <c r="A198" s="29" t="s">
        <v>241</v>
      </c>
      <c r="B198" s="79"/>
      <c r="C198" s="79"/>
      <c r="D198" s="79"/>
      <c r="E198" s="79"/>
      <c r="F198" s="79"/>
      <c r="G198" s="79"/>
      <c r="H198" s="79"/>
      <c r="I198" s="79"/>
      <c r="J198" s="79"/>
    </row>
    <row r="199" spans="1:10" ht="24.95" customHeight="1" x14ac:dyDescent="0.25">
      <c r="A199" s="29" t="s">
        <v>201</v>
      </c>
      <c r="B199" s="25"/>
      <c r="C199" s="13"/>
      <c r="D199" s="20"/>
      <c r="E199" s="20"/>
      <c r="F199" s="13"/>
      <c r="G199" s="13"/>
      <c r="H199" s="20"/>
      <c r="I199" s="13"/>
      <c r="J199" s="20"/>
    </row>
    <row r="200" spans="1:10" ht="24.95" customHeight="1" x14ac:dyDescent="0.25">
      <c r="A200" s="29" t="s">
        <v>327</v>
      </c>
      <c r="B200" s="77"/>
      <c r="C200" s="13"/>
      <c r="D200" s="68"/>
      <c r="E200" s="68"/>
      <c r="F200" s="13"/>
      <c r="G200" s="13"/>
      <c r="H200" s="68"/>
      <c r="I200" s="13"/>
      <c r="J200" s="68"/>
    </row>
    <row r="201" spans="1:10" ht="24.95" customHeight="1" x14ac:dyDescent="0.25">
      <c r="A201" s="29" t="s">
        <v>328</v>
      </c>
      <c r="B201" s="77"/>
      <c r="C201" s="13"/>
      <c r="D201" s="68"/>
      <c r="E201" s="68"/>
      <c r="F201" s="13"/>
      <c r="G201" s="13"/>
      <c r="H201" s="68"/>
      <c r="I201" s="13"/>
      <c r="J201" s="68"/>
    </row>
    <row r="202" spans="1:10" ht="24.95" customHeight="1" x14ac:dyDescent="0.25">
      <c r="A202" s="29" t="s">
        <v>121</v>
      </c>
      <c r="B202" s="79">
        <v>6</v>
      </c>
      <c r="C202" s="79">
        <v>2</v>
      </c>
      <c r="D202" s="79" t="s">
        <v>338</v>
      </c>
      <c r="E202" s="79">
        <v>3</v>
      </c>
      <c r="F202" s="79" t="s">
        <v>330</v>
      </c>
      <c r="G202" s="79" t="s">
        <v>331</v>
      </c>
      <c r="H202" s="79">
        <v>16</v>
      </c>
      <c r="I202" s="79">
        <v>2</v>
      </c>
      <c r="J202" s="79" t="s">
        <v>559</v>
      </c>
    </row>
    <row r="203" spans="1:10" ht="24.95" customHeight="1" x14ac:dyDescent="0.25">
      <c r="A203" s="29" t="s">
        <v>122</v>
      </c>
      <c r="B203" s="79" t="s">
        <v>330</v>
      </c>
      <c r="C203" s="79">
        <v>4</v>
      </c>
      <c r="D203" s="79" t="s">
        <v>330</v>
      </c>
      <c r="E203" s="79" t="s">
        <v>330</v>
      </c>
      <c r="F203" s="79" t="s">
        <v>330</v>
      </c>
      <c r="G203" s="79" t="s">
        <v>330</v>
      </c>
      <c r="H203" s="79" t="s">
        <v>330</v>
      </c>
      <c r="I203" s="79">
        <v>10</v>
      </c>
      <c r="J203" s="79" t="s">
        <v>330</v>
      </c>
    </row>
    <row r="204" spans="1:10" ht="24.95" customHeight="1" x14ac:dyDescent="0.25">
      <c r="A204" s="29" t="s">
        <v>229</v>
      </c>
      <c r="B204" s="25"/>
      <c r="C204" s="13"/>
      <c r="D204" s="21"/>
      <c r="E204" s="20"/>
      <c r="F204" s="13"/>
      <c r="G204" s="21"/>
      <c r="H204" s="20"/>
      <c r="I204" s="13"/>
      <c r="J204" s="21"/>
    </row>
    <row r="205" spans="1:10" ht="24.95" customHeight="1" x14ac:dyDescent="0.25">
      <c r="A205" s="29" t="s">
        <v>156</v>
      </c>
      <c r="B205" s="79"/>
      <c r="C205" s="79"/>
      <c r="D205" s="79"/>
      <c r="E205" s="79"/>
      <c r="F205" s="79"/>
      <c r="G205" s="79"/>
      <c r="H205" s="79"/>
      <c r="I205" s="79"/>
      <c r="J205" s="79"/>
    </row>
    <row r="206" spans="1:10" ht="24.95" customHeight="1" x14ac:dyDescent="0.25">
      <c r="A206" s="29" t="s">
        <v>157</v>
      </c>
      <c r="B206" s="79"/>
      <c r="C206" s="79"/>
      <c r="D206" s="79"/>
      <c r="E206" s="79"/>
      <c r="F206" s="79"/>
      <c r="G206" s="79"/>
      <c r="H206" s="79"/>
      <c r="I206" s="79"/>
      <c r="J206" s="79"/>
    </row>
    <row r="207" spans="1:10" ht="24.95" customHeight="1" x14ac:dyDescent="0.25">
      <c r="A207" s="29" t="s">
        <v>230</v>
      </c>
      <c r="B207" s="25"/>
      <c r="C207" s="13"/>
      <c r="D207" s="21"/>
      <c r="E207" s="20"/>
      <c r="F207" s="13"/>
      <c r="G207" s="21"/>
      <c r="H207" s="20"/>
      <c r="I207" s="13"/>
      <c r="J207" s="21"/>
    </row>
    <row r="208" spans="1:10" ht="24.95" customHeight="1" x14ac:dyDescent="0.25">
      <c r="A208" s="29" t="s">
        <v>231</v>
      </c>
      <c r="B208" s="25"/>
      <c r="C208" s="13"/>
      <c r="D208" s="21"/>
      <c r="E208" s="20"/>
      <c r="F208" s="13"/>
      <c r="G208" s="21"/>
      <c r="H208" s="20"/>
      <c r="I208" s="13"/>
      <c r="J208" s="21"/>
    </row>
    <row r="209" spans="1:10" ht="31.5" customHeight="1" x14ac:dyDescent="0.25">
      <c r="A209" s="29" t="s">
        <v>202</v>
      </c>
      <c r="B209" s="25"/>
      <c r="C209" s="13"/>
      <c r="D209" s="20"/>
      <c r="E209" s="20"/>
      <c r="F209" s="13"/>
      <c r="G209" s="13"/>
      <c r="H209" s="20"/>
      <c r="I209" s="13"/>
      <c r="J209" s="20"/>
    </row>
    <row r="210" spans="1:10" ht="31.5" customHeight="1" x14ac:dyDescent="0.25">
      <c r="A210" s="29" t="s">
        <v>123</v>
      </c>
      <c r="B210" s="79" t="s">
        <v>330</v>
      </c>
      <c r="C210" s="79">
        <v>1</v>
      </c>
      <c r="D210" s="79" t="s">
        <v>330</v>
      </c>
      <c r="E210" s="79" t="s">
        <v>330</v>
      </c>
      <c r="F210" s="79" t="s">
        <v>330</v>
      </c>
      <c r="G210" s="79" t="s">
        <v>330</v>
      </c>
      <c r="H210" s="79" t="s">
        <v>330</v>
      </c>
      <c r="I210" s="79">
        <v>1</v>
      </c>
      <c r="J210" s="79" t="s">
        <v>330</v>
      </c>
    </row>
    <row r="211" spans="1:10" ht="24.95" customHeight="1" x14ac:dyDescent="0.25">
      <c r="A211" s="29" t="s">
        <v>124</v>
      </c>
      <c r="B211" s="79">
        <v>1</v>
      </c>
      <c r="C211" s="79" t="s">
        <v>330</v>
      </c>
      <c r="D211" s="79" t="s">
        <v>331</v>
      </c>
      <c r="E211" s="79" t="s">
        <v>330</v>
      </c>
      <c r="F211" s="79" t="s">
        <v>330</v>
      </c>
      <c r="G211" s="79" t="s">
        <v>330</v>
      </c>
      <c r="H211" s="79">
        <v>1</v>
      </c>
      <c r="I211" s="79" t="s">
        <v>330</v>
      </c>
      <c r="J211" s="79" t="s">
        <v>331</v>
      </c>
    </row>
    <row r="212" spans="1:10" ht="24.95" customHeight="1" x14ac:dyDescent="0.25">
      <c r="A212" s="29" t="s">
        <v>125</v>
      </c>
      <c r="B212" s="79">
        <v>1</v>
      </c>
      <c r="C212" s="79">
        <v>1</v>
      </c>
      <c r="D212" s="79" t="s">
        <v>330</v>
      </c>
      <c r="E212" s="79" t="s">
        <v>330</v>
      </c>
      <c r="F212" s="79" t="s">
        <v>330</v>
      </c>
      <c r="G212" s="79" t="s">
        <v>330</v>
      </c>
      <c r="H212" s="79">
        <v>3</v>
      </c>
      <c r="I212" s="79">
        <v>1</v>
      </c>
      <c r="J212" s="79" t="s">
        <v>338</v>
      </c>
    </row>
    <row r="213" spans="1:10" ht="24.95" customHeight="1" x14ac:dyDescent="0.25">
      <c r="A213" s="29" t="s">
        <v>126</v>
      </c>
      <c r="B213" s="20"/>
      <c r="C213" s="13"/>
      <c r="D213" s="55"/>
      <c r="E213" s="20"/>
      <c r="F213" s="13"/>
      <c r="G213" s="21"/>
      <c r="H213" s="20"/>
      <c r="I213" s="13"/>
      <c r="J213" s="55"/>
    </row>
    <row r="214" spans="1:10" ht="24.95" customHeight="1" x14ac:dyDescent="0.25">
      <c r="A214" s="29" t="s">
        <v>127</v>
      </c>
      <c r="B214" s="79"/>
      <c r="C214" s="79"/>
      <c r="D214" s="79"/>
      <c r="E214" s="79"/>
      <c r="F214" s="79"/>
      <c r="G214" s="79"/>
      <c r="H214" s="79"/>
      <c r="I214" s="79"/>
      <c r="J214" s="79"/>
    </row>
    <row r="215" spans="1:10" ht="24.95" customHeight="1" x14ac:dyDescent="0.25">
      <c r="A215" s="29" t="s">
        <v>203</v>
      </c>
      <c r="B215" s="25"/>
      <c r="C215" s="24"/>
      <c r="D215" s="24"/>
      <c r="E215" s="24"/>
      <c r="F215" s="24"/>
      <c r="G215" s="24"/>
      <c r="H215" s="24"/>
      <c r="I215" s="24"/>
      <c r="J215" s="24"/>
    </row>
    <row r="216" spans="1:10" ht="24.95" customHeight="1" x14ac:dyDescent="0.25">
      <c r="A216" s="29" t="s">
        <v>128</v>
      </c>
      <c r="B216" s="79">
        <v>4</v>
      </c>
      <c r="C216" s="79">
        <v>6</v>
      </c>
      <c r="D216" s="79" t="s">
        <v>370</v>
      </c>
      <c r="E216" s="79">
        <v>1</v>
      </c>
      <c r="F216" s="79">
        <v>2</v>
      </c>
      <c r="G216" s="79" t="s">
        <v>369</v>
      </c>
      <c r="H216" s="79">
        <v>11</v>
      </c>
      <c r="I216" s="79">
        <v>8</v>
      </c>
      <c r="J216" s="79" t="s">
        <v>560</v>
      </c>
    </row>
    <row r="217" spans="1:10" ht="24.95" customHeight="1" x14ac:dyDescent="0.25">
      <c r="A217" s="29" t="s">
        <v>232</v>
      </c>
      <c r="B217" s="25"/>
      <c r="C217" s="13"/>
      <c r="D217" s="21"/>
      <c r="E217" s="20"/>
      <c r="F217" s="13"/>
      <c r="G217" s="21"/>
      <c r="H217" s="20"/>
      <c r="I217" s="13"/>
      <c r="J217" s="21"/>
    </row>
    <row r="218" spans="1:10" ht="24.95" customHeight="1" x14ac:dyDescent="0.25">
      <c r="A218" s="29" t="s">
        <v>242</v>
      </c>
      <c r="B218" s="79"/>
      <c r="C218" s="79"/>
      <c r="D218" s="79"/>
      <c r="E218" s="79"/>
      <c r="F218" s="79"/>
      <c r="G218" s="79"/>
      <c r="H218" s="79"/>
      <c r="I218" s="79"/>
      <c r="J218" s="79"/>
    </row>
    <row r="219" spans="1:10" ht="24.95" customHeight="1" x14ac:dyDescent="0.25">
      <c r="A219" s="29" t="s">
        <v>129</v>
      </c>
      <c r="B219" s="79" t="s">
        <v>330</v>
      </c>
      <c r="C219" s="79">
        <v>2</v>
      </c>
      <c r="D219" s="79" t="s">
        <v>330</v>
      </c>
      <c r="E219" s="79" t="s">
        <v>330</v>
      </c>
      <c r="F219" s="79" t="s">
        <v>330</v>
      </c>
      <c r="G219" s="79" t="s">
        <v>330</v>
      </c>
      <c r="H219" s="79" t="s">
        <v>330</v>
      </c>
      <c r="I219" s="79">
        <v>3</v>
      </c>
      <c r="J219" s="79" t="s">
        <v>330</v>
      </c>
    </row>
    <row r="220" spans="1:10" ht="24.95" customHeight="1" x14ac:dyDescent="0.25">
      <c r="A220" s="29" t="s">
        <v>130</v>
      </c>
      <c r="B220" s="79"/>
      <c r="C220" s="79"/>
      <c r="D220" s="79"/>
      <c r="E220" s="79"/>
      <c r="F220" s="79"/>
      <c r="G220" s="79"/>
      <c r="H220" s="79"/>
      <c r="I220" s="79"/>
      <c r="J220" s="79"/>
    </row>
    <row r="221" spans="1:10" ht="24.95" customHeight="1" x14ac:dyDescent="0.25">
      <c r="A221" s="29" t="s">
        <v>131</v>
      </c>
      <c r="B221" s="79">
        <v>3</v>
      </c>
      <c r="C221" s="79" t="s">
        <v>330</v>
      </c>
      <c r="D221" s="79" t="s">
        <v>331</v>
      </c>
      <c r="E221" s="79">
        <v>1</v>
      </c>
      <c r="F221" s="79" t="s">
        <v>330</v>
      </c>
      <c r="G221" s="79" t="s">
        <v>331</v>
      </c>
      <c r="H221" s="79">
        <v>3</v>
      </c>
      <c r="I221" s="79" t="s">
        <v>330</v>
      </c>
      <c r="J221" s="79" t="s">
        <v>331</v>
      </c>
    </row>
    <row r="222" spans="1:10" ht="30" customHeight="1" x14ac:dyDescent="0.25">
      <c r="A222" s="29" t="s">
        <v>132</v>
      </c>
      <c r="B222" s="79">
        <v>1</v>
      </c>
      <c r="C222" s="79">
        <v>2</v>
      </c>
      <c r="D222" s="79" t="s">
        <v>369</v>
      </c>
      <c r="E222" s="79" t="s">
        <v>330</v>
      </c>
      <c r="F222" s="79" t="s">
        <v>330</v>
      </c>
      <c r="G222" s="79" t="s">
        <v>330</v>
      </c>
      <c r="H222" s="79">
        <v>4</v>
      </c>
      <c r="I222" s="79">
        <v>2</v>
      </c>
      <c r="J222" s="79" t="s">
        <v>371</v>
      </c>
    </row>
    <row r="223" spans="1:10" ht="24.95" customHeight="1" x14ac:dyDescent="0.25">
      <c r="A223" s="29" t="s">
        <v>133</v>
      </c>
      <c r="B223" s="79"/>
      <c r="C223" s="79"/>
      <c r="D223" s="79"/>
      <c r="E223" s="79"/>
      <c r="F223" s="79"/>
      <c r="G223" s="79"/>
      <c r="H223" s="79"/>
      <c r="I223" s="79"/>
      <c r="J223" s="79"/>
    </row>
    <row r="224" spans="1:10" ht="24.95" customHeight="1" x14ac:dyDescent="0.25">
      <c r="A224" s="29" t="s">
        <v>329</v>
      </c>
      <c r="B224" s="79"/>
      <c r="C224" s="79"/>
      <c r="D224" s="79"/>
      <c r="E224" s="79"/>
      <c r="F224" s="79"/>
      <c r="G224" s="79"/>
      <c r="H224" s="79"/>
      <c r="I224" s="79"/>
      <c r="J224" s="79"/>
    </row>
    <row r="225" spans="1:10" ht="24.95" customHeight="1" x14ac:dyDescent="0.25">
      <c r="A225" s="29" t="s">
        <v>134</v>
      </c>
      <c r="B225" s="79">
        <v>2</v>
      </c>
      <c r="C225" s="79">
        <v>2</v>
      </c>
      <c r="D225" s="79" t="s">
        <v>330</v>
      </c>
      <c r="E225" s="79" t="s">
        <v>330</v>
      </c>
      <c r="F225" s="79" t="s">
        <v>330</v>
      </c>
      <c r="G225" s="79" t="s">
        <v>330</v>
      </c>
      <c r="H225" s="79">
        <v>5</v>
      </c>
      <c r="I225" s="79">
        <v>3</v>
      </c>
      <c r="J225" s="79" t="s">
        <v>395</v>
      </c>
    </row>
    <row r="226" spans="1:10" ht="24.95" customHeight="1" x14ac:dyDescent="0.25">
      <c r="A226" s="29" t="s">
        <v>135</v>
      </c>
      <c r="B226" s="79" t="s">
        <v>330</v>
      </c>
      <c r="C226" s="79" t="s">
        <v>330</v>
      </c>
      <c r="D226" s="79" t="s">
        <v>330</v>
      </c>
      <c r="E226" s="79" t="s">
        <v>330</v>
      </c>
      <c r="F226" s="79" t="s">
        <v>330</v>
      </c>
      <c r="G226" s="79" t="s">
        <v>330</v>
      </c>
      <c r="H226" s="79" t="s">
        <v>330</v>
      </c>
      <c r="I226" s="79" t="s">
        <v>330</v>
      </c>
      <c r="J226" s="79" t="s">
        <v>330</v>
      </c>
    </row>
    <row r="227" spans="1:10" ht="24.95" customHeight="1" x14ac:dyDescent="0.25">
      <c r="A227" s="30" t="s">
        <v>233</v>
      </c>
      <c r="B227" s="20"/>
      <c r="C227" s="13"/>
      <c r="D227" s="21"/>
      <c r="E227" s="20"/>
      <c r="F227" s="13"/>
      <c r="G227" s="21"/>
      <c r="H227" s="20"/>
      <c r="I227" s="13"/>
      <c r="J227" s="21"/>
    </row>
    <row r="228" spans="1:10" ht="24.95" customHeight="1" x14ac:dyDescent="0.25">
      <c r="A228" s="30" t="s">
        <v>234</v>
      </c>
      <c r="B228" s="20"/>
      <c r="C228" s="13"/>
      <c r="D228" s="21"/>
      <c r="E228" s="20"/>
      <c r="F228" s="13"/>
      <c r="G228" s="21"/>
      <c r="H228" s="20"/>
      <c r="I228" s="13"/>
      <c r="J228" s="21"/>
    </row>
    <row r="229" spans="1:10" ht="24.95" customHeight="1" x14ac:dyDescent="0.25">
      <c r="A229" s="30" t="s">
        <v>235</v>
      </c>
      <c r="B229" s="20"/>
      <c r="C229" s="13"/>
      <c r="D229" s="21"/>
      <c r="E229" s="20"/>
      <c r="F229" s="13"/>
      <c r="G229" s="21"/>
      <c r="H229" s="20"/>
      <c r="I229" s="13"/>
      <c r="J229" s="21"/>
    </row>
    <row r="230" spans="1:10" ht="36" customHeight="1" x14ac:dyDescent="0.25">
      <c r="A230" s="33" t="s">
        <v>236</v>
      </c>
      <c r="B230" s="20"/>
      <c r="C230" s="13"/>
      <c r="D230" s="21"/>
      <c r="E230" s="20"/>
      <c r="F230" s="13"/>
      <c r="G230" s="21"/>
      <c r="H230" s="20"/>
      <c r="I230" s="13"/>
      <c r="J230" s="21"/>
    </row>
    <row r="231" spans="1:10" ht="36" customHeight="1" x14ac:dyDescent="0.25">
      <c r="A231" s="33" t="s">
        <v>237</v>
      </c>
      <c r="B231" s="20"/>
      <c r="C231" s="13"/>
      <c r="D231" s="21"/>
      <c r="E231" s="20"/>
      <c r="F231" s="13"/>
      <c r="G231" s="21"/>
      <c r="H231" s="20"/>
      <c r="I231" s="13"/>
      <c r="J231" s="21"/>
    </row>
    <row r="232" spans="1:10" ht="36" customHeight="1" x14ac:dyDescent="0.25">
      <c r="A232" s="33" t="s">
        <v>238</v>
      </c>
      <c r="B232" s="20"/>
      <c r="C232" s="13"/>
      <c r="D232" s="21"/>
      <c r="E232" s="20"/>
      <c r="F232" s="13"/>
      <c r="G232" s="21"/>
      <c r="H232" s="20"/>
      <c r="I232" s="13"/>
      <c r="J232" s="21"/>
    </row>
    <row r="233" spans="1:10" ht="36" customHeight="1" x14ac:dyDescent="0.25">
      <c r="A233" s="78" t="s">
        <v>307</v>
      </c>
      <c r="B233" s="68"/>
      <c r="C233" s="13"/>
      <c r="D233" s="71"/>
      <c r="E233" s="68"/>
      <c r="F233" s="13"/>
      <c r="G233" s="71"/>
      <c r="H233" s="68"/>
      <c r="I233" s="13"/>
      <c r="J233" s="71"/>
    </row>
    <row r="234" spans="1:10" ht="24.95" customHeight="1" x14ac:dyDescent="0.25">
      <c r="A234" s="22" t="s">
        <v>136</v>
      </c>
      <c r="B234" s="34">
        <v>606</v>
      </c>
      <c r="C234" s="34">
        <v>840</v>
      </c>
      <c r="D234" s="71">
        <f>C234*100/B234-100</f>
        <v>38.613861386138609</v>
      </c>
      <c r="E234" s="34">
        <v>174</v>
      </c>
      <c r="F234" s="34">
        <v>223</v>
      </c>
      <c r="G234" s="71">
        <f>F234*100/E234-100</f>
        <v>28.160919540229884</v>
      </c>
      <c r="H234" s="34">
        <v>897</v>
      </c>
      <c r="I234" s="34">
        <v>1265</v>
      </c>
      <c r="J234" s="71">
        <f>I234*100/H234-100</f>
        <v>41.025641025641022</v>
      </c>
    </row>
  </sheetData>
  <mergeCells count="7">
    <mergeCell ref="A1:J1"/>
    <mergeCell ref="A2:J2"/>
    <mergeCell ref="A4:A6"/>
    <mergeCell ref="B4:J4"/>
    <mergeCell ref="B5:D5"/>
    <mergeCell ref="E5:G5"/>
    <mergeCell ref="H5:J5"/>
  </mergeCells>
  <conditionalFormatting sqref="G84:G89 D84:D89 J84:J89 D22:D23 D26 G22:G23 G26 J22:J23 J26 D113 G113 J113 D103:D107 G103:G107 J103:J107 D110:D111 G110:G111 J110:J111">
    <cfRule type="cellIs" dxfId="195" priority="1292" stopIfTrue="1" operator="lessThanOrEqual">
      <formula>0</formula>
    </cfRule>
  </conditionalFormatting>
  <conditionalFormatting sqref="G84:G89 D84:D89 J84:J89 D22:D23 D26 G22:G23 G26 J22:J23 J26 D113 G113 J113 D103:D107 G103:G107 J103:J107 D110:D111 G110:G111 J110:J111">
    <cfRule type="cellIs" dxfId="194" priority="1291" stopIfTrue="1" operator="greaterThan">
      <formula>0</formula>
    </cfRule>
  </conditionalFormatting>
  <conditionalFormatting sqref="G29 D29 J29 J31 D31 G31">
    <cfRule type="cellIs" dxfId="193" priority="1290" stopIfTrue="1" operator="lessThanOrEqual">
      <formula>0</formula>
    </cfRule>
  </conditionalFormatting>
  <conditionalFormatting sqref="G29 D29 J29 J31 D31 G31">
    <cfRule type="cellIs" dxfId="192" priority="1289" stopIfTrue="1" operator="greaterThan">
      <formula>0</formula>
    </cfRule>
  </conditionalFormatting>
  <conditionalFormatting sqref="J130 D130">
    <cfRule type="cellIs" dxfId="191" priority="1272" stopIfTrue="1" operator="lessThanOrEqual">
      <formula>0</formula>
    </cfRule>
  </conditionalFormatting>
  <conditionalFormatting sqref="J130 D130">
    <cfRule type="cellIs" dxfId="190" priority="1271" stopIfTrue="1" operator="greaterThan">
      <formula>0</formula>
    </cfRule>
  </conditionalFormatting>
  <conditionalFormatting sqref="G52:G54 D52:D54 J52:J54">
    <cfRule type="cellIs" dxfId="189" priority="1282" stopIfTrue="1" operator="lessThanOrEqual">
      <formula>0</formula>
    </cfRule>
  </conditionalFormatting>
  <conditionalFormatting sqref="G52:G54 D52:D54 J52:J54">
    <cfRule type="cellIs" dxfId="188" priority="1281" stopIfTrue="1" operator="greaterThan">
      <formula>0</formula>
    </cfRule>
  </conditionalFormatting>
  <conditionalFormatting sqref="J63:J64 G63:G64 G68:G69 J68:J69">
    <cfRule type="cellIs" dxfId="187" priority="1280" stopIfTrue="1" operator="lessThanOrEqual">
      <formula>0</formula>
    </cfRule>
  </conditionalFormatting>
  <conditionalFormatting sqref="J63:J64 G63:G64 G68:G69 J68:J69">
    <cfRule type="cellIs" dxfId="186" priority="1279" stopIfTrue="1" operator="greaterThan">
      <formula>0</formula>
    </cfRule>
  </conditionalFormatting>
  <conditionalFormatting sqref="J134:J144 D134:D144 G134:G144">
    <cfRule type="cellIs" dxfId="185" priority="1270" stopIfTrue="1" operator="lessThanOrEqual">
      <formula>0</formula>
    </cfRule>
  </conditionalFormatting>
  <conditionalFormatting sqref="J134:J144 D134:D144 G134:G144">
    <cfRule type="cellIs" dxfId="184" priority="1269" stopIfTrue="1" operator="greaterThan">
      <formula>0</formula>
    </cfRule>
  </conditionalFormatting>
  <conditionalFormatting sqref="G148 D148 J148">
    <cfRule type="cellIs" dxfId="183" priority="1268" stopIfTrue="1" operator="lessThanOrEqual">
      <formula>0</formula>
    </cfRule>
  </conditionalFormatting>
  <conditionalFormatting sqref="G148 D148 J148">
    <cfRule type="cellIs" dxfId="182" priority="1267" stopIfTrue="1" operator="greaterThan">
      <formula>0</formula>
    </cfRule>
  </conditionalFormatting>
  <conditionalFormatting sqref="J152:J154 D152:D154 G152:G154">
    <cfRule type="cellIs" dxfId="181" priority="1266" stopIfTrue="1" operator="lessThanOrEqual">
      <formula>0</formula>
    </cfRule>
  </conditionalFormatting>
  <conditionalFormatting sqref="J152:J154 D152:D154 G152:G154">
    <cfRule type="cellIs" dxfId="180" priority="1265" stopIfTrue="1" operator="greaterThan">
      <formula>0</formula>
    </cfRule>
  </conditionalFormatting>
  <conditionalFormatting sqref="G217 D217 J217">
    <cfRule type="cellIs" dxfId="179" priority="1248" stopIfTrue="1" operator="lessThanOrEqual">
      <formula>0</formula>
    </cfRule>
  </conditionalFormatting>
  <conditionalFormatting sqref="G217 D217 J217">
    <cfRule type="cellIs" dxfId="178" priority="1247" stopIfTrue="1" operator="greaterThan">
      <formula>0</formula>
    </cfRule>
  </conditionalFormatting>
  <conditionalFormatting sqref="G185 D185 J185">
    <cfRule type="cellIs" dxfId="177" priority="1258" stopIfTrue="1" operator="lessThanOrEqual">
      <formula>0</formula>
    </cfRule>
  </conditionalFormatting>
  <conditionalFormatting sqref="G185 D185 J185">
    <cfRule type="cellIs" dxfId="176" priority="1257" stopIfTrue="1" operator="greaterThan">
      <formula>0</formula>
    </cfRule>
  </conditionalFormatting>
  <conditionalFormatting sqref="G204 D204 J204 J207:J208 D207:D208 G207:G208">
    <cfRule type="cellIs" dxfId="175" priority="1252" stopIfTrue="1" operator="lessThanOrEqual">
      <formula>0</formula>
    </cfRule>
  </conditionalFormatting>
  <conditionalFormatting sqref="G204 D204 J204 J207:J208 D207:D208 G207:G208">
    <cfRule type="cellIs" dxfId="174" priority="1251" stopIfTrue="1" operator="greaterThan">
      <formula>0</formula>
    </cfRule>
  </conditionalFormatting>
  <conditionalFormatting sqref="G231:G233">
    <cfRule type="cellIs" dxfId="173" priority="1246" stopIfTrue="1" operator="lessThanOrEqual">
      <formula>0</formula>
    </cfRule>
  </conditionalFormatting>
  <conditionalFormatting sqref="G231:G233">
    <cfRule type="cellIs" dxfId="172" priority="1245" stopIfTrue="1" operator="greaterThan">
      <formula>0</formula>
    </cfRule>
  </conditionalFormatting>
  <conditionalFormatting sqref="D45:D46 G45:G46 J45:J46">
    <cfRule type="cellIs" dxfId="171" priority="1114" stopIfTrue="1" operator="lessThanOrEqual">
      <formula>0</formula>
    </cfRule>
  </conditionalFormatting>
  <conditionalFormatting sqref="D45:D46 G45:G46 J45:J46">
    <cfRule type="cellIs" dxfId="170" priority="1113" stopIfTrue="1" operator="greaterThan">
      <formula>0</formula>
    </cfRule>
  </conditionalFormatting>
  <conditionalFormatting sqref="G193:G194 D193:D194 J193:J194">
    <cfRule type="cellIs" dxfId="169" priority="600" stopIfTrue="1" operator="lessThanOrEqual">
      <formula>0</formula>
    </cfRule>
  </conditionalFormatting>
  <conditionalFormatting sqref="G193:G194 D193:D194 J193:J194">
    <cfRule type="cellIs" dxfId="168" priority="599" stopIfTrue="1" operator="greaterThan">
      <formula>0</formula>
    </cfRule>
  </conditionalFormatting>
  <conditionalFormatting sqref="J168 D168 G168">
    <cfRule type="cellIs" dxfId="167" priority="610" stopIfTrue="1" operator="lessThanOrEqual">
      <formula>0</formula>
    </cfRule>
  </conditionalFormatting>
  <conditionalFormatting sqref="J168 D168 G168">
    <cfRule type="cellIs" dxfId="166" priority="609" stopIfTrue="1" operator="greaterThan">
      <formula>0</formula>
    </cfRule>
  </conditionalFormatting>
  <conditionalFormatting sqref="J227 J231:J233">
    <cfRule type="cellIs" dxfId="165" priority="486" stopIfTrue="1" operator="lessThanOrEqual">
      <formula>0</formula>
    </cfRule>
  </conditionalFormatting>
  <conditionalFormatting sqref="J227 J231:J233">
    <cfRule type="cellIs" dxfId="164" priority="485" stopIfTrue="1" operator="greaterThan">
      <formula>0</formula>
    </cfRule>
  </conditionalFormatting>
  <conditionalFormatting sqref="D231:D233">
    <cfRule type="cellIs" dxfId="163" priority="378" stopIfTrue="1" operator="lessThanOrEqual">
      <formula>0</formula>
    </cfRule>
  </conditionalFormatting>
  <conditionalFormatting sqref="D231:D233">
    <cfRule type="cellIs" dxfId="162" priority="377" stopIfTrue="1" operator="greaterThan">
      <formula>0</formula>
    </cfRule>
  </conditionalFormatting>
  <conditionalFormatting sqref="J16:J17 G16:G17 D16:D17">
    <cfRule type="cellIs" dxfId="161" priority="366" stopIfTrue="1" operator="lessThanOrEqual">
      <formula>0</formula>
    </cfRule>
  </conditionalFormatting>
  <conditionalFormatting sqref="J16:J17 G16:G17 D16:D17">
    <cfRule type="cellIs" dxfId="160" priority="365" stopIfTrue="1" operator="greaterThan">
      <formula>0</formula>
    </cfRule>
  </conditionalFormatting>
  <conditionalFormatting sqref="D63:D64 D68:D69">
    <cfRule type="cellIs" dxfId="159" priority="344" stopIfTrue="1" operator="lessThanOrEqual">
      <formula>0</formula>
    </cfRule>
  </conditionalFormatting>
  <conditionalFormatting sqref="D63:D64 D68:D69">
    <cfRule type="cellIs" dxfId="158" priority="343" stopIfTrue="1" operator="greaterThan">
      <formula>0</formula>
    </cfRule>
  </conditionalFormatting>
  <conditionalFormatting sqref="G40">
    <cfRule type="cellIs" dxfId="157" priority="254" stopIfTrue="1" operator="lessThanOrEqual">
      <formula>0</formula>
    </cfRule>
  </conditionalFormatting>
  <conditionalFormatting sqref="G40">
    <cfRule type="cellIs" dxfId="156" priority="253" stopIfTrue="1" operator="greaterThan">
      <formula>0</formula>
    </cfRule>
  </conditionalFormatting>
  <conditionalFormatting sqref="D7 G7 J7">
    <cfRule type="cellIs" dxfId="155" priority="212" stopIfTrue="1" operator="lessThanOrEqual">
      <formula>0</formula>
    </cfRule>
  </conditionalFormatting>
  <conditionalFormatting sqref="D7 G7 J7">
    <cfRule type="cellIs" dxfId="154" priority="211" stopIfTrue="1" operator="greaterThan">
      <formula>0</formula>
    </cfRule>
  </conditionalFormatting>
  <conditionalFormatting sqref="G92 J92:J94 D92:D94">
    <cfRule type="cellIs" dxfId="153" priority="228" stopIfTrue="1" operator="lessThanOrEqual">
      <formula>0</formula>
    </cfRule>
  </conditionalFormatting>
  <conditionalFormatting sqref="G92 J92:J94 D92:D94">
    <cfRule type="cellIs" dxfId="152" priority="227" stopIfTrue="1" operator="greaterThan">
      <formula>0</formula>
    </cfRule>
  </conditionalFormatting>
  <conditionalFormatting sqref="J223:J224 G219:G220 J218:J220 D218:D220 G223 D223:D224 G226:G230 D226:D230 J226">
    <cfRule type="cellIs" dxfId="151" priority="138" stopIfTrue="1" operator="lessThanOrEqual">
      <formula>0</formula>
    </cfRule>
  </conditionalFormatting>
  <conditionalFormatting sqref="J223:J224 G219:G220 J218:J220 D218:D220 G223 D223:D224 G226:G230 D226:D230 J226">
    <cfRule type="cellIs" dxfId="150" priority="137" stopIfTrue="1" operator="greaterThan">
      <formula>0</formula>
    </cfRule>
  </conditionalFormatting>
  <conditionalFormatting sqref="D120:D126 G120:G126 J120:J126">
    <cfRule type="cellIs" dxfId="149" priority="214" stopIfTrue="1" operator="lessThanOrEqual">
      <formula>0</formula>
    </cfRule>
  </conditionalFormatting>
  <conditionalFormatting sqref="D120:D126 G120:G126 J120:J126">
    <cfRule type="cellIs" dxfId="148" priority="213" stopIfTrue="1" operator="greaterThan">
      <formula>0</formula>
    </cfRule>
  </conditionalFormatting>
  <conditionalFormatting sqref="D8:D9 G8:G9 J8:J9">
    <cfRule type="cellIs" dxfId="147" priority="210" stopIfTrue="1" operator="lessThanOrEqual">
      <formula>0</formula>
    </cfRule>
  </conditionalFormatting>
  <conditionalFormatting sqref="D8:D9 G8:G9 J8:J9">
    <cfRule type="cellIs" dxfId="146" priority="209" stopIfTrue="1" operator="greaterThan">
      <formula>0</formula>
    </cfRule>
  </conditionalFormatting>
  <conditionalFormatting sqref="D169 G169 J169">
    <cfRule type="cellIs" dxfId="145" priority="160" stopIfTrue="1" operator="lessThanOrEqual">
      <formula>0</formula>
    </cfRule>
  </conditionalFormatting>
  <conditionalFormatting sqref="D169 G169 J169">
    <cfRule type="cellIs" dxfId="144" priority="159" stopIfTrue="1" operator="greaterThan">
      <formula>0</formula>
    </cfRule>
  </conditionalFormatting>
  <conditionalFormatting sqref="D19:D21 G19:G21 J19:J21">
    <cfRule type="cellIs" dxfId="143" priority="206" stopIfTrue="1" operator="lessThanOrEqual">
      <formula>0</formula>
    </cfRule>
  </conditionalFormatting>
  <conditionalFormatting sqref="D19:D21 G19:G21 J19:J21">
    <cfRule type="cellIs" dxfId="142" priority="205" stopIfTrue="1" operator="greaterThan">
      <formula>0</formula>
    </cfRule>
  </conditionalFormatting>
  <conditionalFormatting sqref="D171:D172 G171:G172 J171:J172 G181:G182 J181:J182 D181:D182">
    <cfRule type="cellIs" dxfId="141" priority="158" stopIfTrue="1" operator="lessThanOrEqual">
      <formula>0</formula>
    </cfRule>
  </conditionalFormatting>
  <conditionalFormatting sqref="D171:D172 G171:G172 J171:J172 G181:G182 J181:J182 D181:D182">
    <cfRule type="cellIs" dxfId="140" priority="157" stopIfTrue="1" operator="greaterThan">
      <formula>0</formula>
    </cfRule>
  </conditionalFormatting>
  <conditionalFormatting sqref="D38 G38 J38">
    <cfRule type="cellIs" dxfId="139" priority="194" stopIfTrue="1" operator="lessThanOrEqual">
      <formula>0</formula>
    </cfRule>
  </conditionalFormatting>
  <conditionalFormatting sqref="D38 G38 J38">
    <cfRule type="cellIs" dxfId="138" priority="193" stopIfTrue="1" operator="greaterThan">
      <formula>0</formula>
    </cfRule>
  </conditionalFormatting>
  <conditionalFormatting sqref="D48:D49 G48:G49 J48:J49">
    <cfRule type="cellIs" dxfId="137" priority="190" stopIfTrue="1" operator="lessThanOrEqual">
      <formula>0</formula>
    </cfRule>
  </conditionalFormatting>
  <conditionalFormatting sqref="D48:D49 G48:G49 J48:J49">
    <cfRule type="cellIs" dxfId="136" priority="189" stopIfTrue="1" operator="greaterThan">
      <formula>0</formula>
    </cfRule>
  </conditionalFormatting>
  <conditionalFormatting sqref="D57:D61 G57:G61 J57:J61">
    <cfRule type="cellIs" dxfId="135" priority="184" stopIfTrue="1" operator="lessThanOrEqual">
      <formula>0</formula>
    </cfRule>
  </conditionalFormatting>
  <conditionalFormatting sqref="D57:D61 G57:G61 J57:J61">
    <cfRule type="cellIs" dxfId="134" priority="183" stopIfTrue="1" operator="greaterThan">
      <formula>0</formula>
    </cfRule>
  </conditionalFormatting>
  <conditionalFormatting sqref="D70:D71 G70:G71 J70:J71 D73:D79 G73:G79 J73:J79">
    <cfRule type="cellIs" dxfId="133" priority="180" stopIfTrue="1" operator="lessThanOrEqual">
      <formula>0</formula>
    </cfRule>
  </conditionalFormatting>
  <conditionalFormatting sqref="D70:D71 G70:G71 J70:J71 D73:D79 G73:G79 J73:J79">
    <cfRule type="cellIs" dxfId="132" priority="179" stopIfTrue="1" operator="greaterThan">
      <formula>0</formula>
    </cfRule>
  </conditionalFormatting>
  <conditionalFormatting sqref="G129 D129 J129">
    <cfRule type="cellIs" dxfId="131" priority="178" stopIfTrue="1" operator="lessThanOrEqual">
      <formula>0</formula>
    </cfRule>
  </conditionalFormatting>
  <conditionalFormatting sqref="G129 D129 J129">
    <cfRule type="cellIs" dxfId="130" priority="177" stopIfTrue="1" operator="greaterThan">
      <formula>0</formula>
    </cfRule>
  </conditionalFormatting>
  <conditionalFormatting sqref="G160:G164 D160:D167 J160:J167">
    <cfRule type="cellIs" dxfId="129" priority="162" stopIfTrue="1" operator="lessThanOrEqual">
      <formula>0</formula>
    </cfRule>
  </conditionalFormatting>
  <conditionalFormatting sqref="G160:G164 D160:D167 J160:J167">
    <cfRule type="cellIs" dxfId="128" priority="161" stopIfTrue="1" operator="greaterThan">
      <formula>0</formula>
    </cfRule>
  </conditionalFormatting>
  <conditionalFormatting sqref="G133 D133 J133">
    <cfRule type="cellIs" dxfId="127" priority="174" stopIfTrue="1" operator="lessThanOrEqual">
      <formula>0</formula>
    </cfRule>
  </conditionalFormatting>
  <conditionalFormatting sqref="G133 D133 J133">
    <cfRule type="cellIs" dxfId="126" priority="173" stopIfTrue="1" operator="greaterThan">
      <formula>0</formula>
    </cfRule>
  </conditionalFormatting>
  <conditionalFormatting sqref="J228:J230">
    <cfRule type="cellIs" dxfId="125" priority="136" stopIfTrue="1" operator="lessThanOrEqual">
      <formula>0</formula>
    </cfRule>
  </conditionalFormatting>
  <conditionalFormatting sqref="J228:J230">
    <cfRule type="cellIs" dxfId="124" priority="135" stopIfTrue="1" operator="greaterThan">
      <formula>0</formula>
    </cfRule>
  </conditionalFormatting>
  <conditionalFormatting sqref="G149 D149 J149">
    <cfRule type="cellIs" dxfId="123" priority="168" stopIfTrue="1" operator="lessThanOrEqual">
      <formula>0</formula>
    </cfRule>
  </conditionalFormatting>
  <conditionalFormatting sqref="G149 D149 J149">
    <cfRule type="cellIs" dxfId="122" priority="167" stopIfTrue="1" operator="greaterThan">
      <formula>0</formula>
    </cfRule>
  </conditionalFormatting>
  <conditionalFormatting sqref="G189 J189 D189">
    <cfRule type="cellIs" dxfId="121" priority="156" stopIfTrue="1" operator="lessThanOrEqual">
      <formula>0</formula>
    </cfRule>
  </conditionalFormatting>
  <conditionalFormatting sqref="G189 J189 D189">
    <cfRule type="cellIs" dxfId="120" priority="155" stopIfTrue="1" operator="greaterThan">
      <formula>0</formula>
    </cfRule>
  </conditionalFormatting>
  <conditionalFormatting sqref="G192 J192 D192">
    <cfRule type="cellIs" dxfId="119" priority="154" stopIfTrue="1" operator="lessThanOrEqual">
      <formula>0</formula>
    </cfRule>
  </conditionalFormatting>
  <conditionalFormatting sqref="G192 J192 D192">
    <cfRule type="cellIs" dxfId="118" priority="153" stopIfTrue="1" operator="greaterThan">
      <formula>0</formula>
    </cfRule>
  </conditionalFormatting>
  <conditionalFormatting sqref="G197:G198 J197:J198 D197:D198">
    <cfRule type="cellIs" dxfId="117" priority="150" stopIfTrue="1" operator="lessThanOrEqual">
      <formula>0</formula>
    </cfRule>
  </conditionalFormatting>
  <conditionalFormatting sqref="G197:G198 J197:J198 D197:D198">
    <cfRule type="cellIs" dxfId="116" priority="149" stopIfTrue="1" operator="greaterThan">
      <formula>0</formula>
    </cfRule>
  </conditionalFormatting>
  <conditionalFormatting sqref="G203 J203 D203">
    <cfRule type="cellIs" dxfId="115" priority="148" stopIfTrue="1" operator="lessThanOrEqual">
      <formula>0</formula>
    </cfRule>
  </conditionalFormatting>
  <conditionalFormatting sqref="G203 J203 D203">
    <cfRule type="cellIs" dxfId="114" priority="147" stopIfTrue="1" operator="greaterThan">
      <formula>0</formula>
    </cfRule>
  </conditionalFormatting>
  <conditionalFormatting sqref="G205:G206 J205:J206 D205:D206">
    <cfRule type="cellIs" dxfId="113" priority="146" stopIfTrue="1" operator="lessThanOrEqual">
      <formula>0</formula>
    </cfRule>
  </conditionalFormatting>
  <conditionalFormatting sqref="G205:G206 J205:J206 D205:D206">
    <cfRule type="cellIs" dxfId="112" priority="145" stopIfTrue="1" operator="greaterThan">
      <formula>0</formula>
    </cfRule>
  </conditionalFormatting>
  <conditionalFormatting sqref="G210 J210 D210 G213">
    <cfRule type="cellIs" dxfId="111" priority="144" stopIfTrue="1" operator="lessThanOrEqual">
      <formula>0</formula>
    </cfRule>
  </conditionalFormatting>
  <conditionalFormatting sqref="G210 J210 D210 G213">
    <cfRule type="cellIs" dxfId="110" priority="143" stopIfTrue="1" operator="greaterThan">
      <formula>0</formula>
    </cfRule>
  </conditionalFormatting>
  <conditionalFormatting sqref="G214 J214 D214">
    <cfRule type="cellIs" dxfId="109" priority="142" stopIfTrue="1" operator="lessThanOrEqual">
      <formula>0</formula>
    </cfRule>
  </conditionalFormatting>
  <conditionalFormatting sqref="G214 J214 D214">
    <cfRule type="cellIs" dxfId="108" priority="141" stopIfTrue="1" operator="greaterThan">
      <formula>0</formula>
    </cfRule>
  </conditionalFormatting>
  <conditionalFormatting sqref="D90 J90">
    <cfRule type="cellIs" dxfId="107" priority="124" stopIfTrue="1" operator="lessThanOrEqual">
      <formula>0</formula>
    </cfRule>
  </conditionalFormatting>
  <conditionalFormatting sqref="D90 J90">
    <cfRule type="cellIs" dxfId="106" priority="123" stopIfTrue="1" operator="greaterThan">
      <formula>0</formula>
    </cfRule>
  </conditionalFormatting>
  <conditionalFormatting sqref="D83 J83 G83">
    <cfRule type="cellIs" dxfId="105" priority="126" stopIfTrue="1" operator="lessThanOrEqual">
      <formula>0</formula>
    </cfRule>
  </conditionalFormatting>
  <conditionalFormatting sqref="D83 J83 G83">
    <cfRule type="cellIs" dxfId="104" priority="125" stopIfTrue="1" operator="greaterThan">
      <formula>0</formula>
    </cfRule>
  </conditionalFormatting>
  <conditionalFormatting sqref="D80:D81 J80:J81 G81">
    <cfRule type="cellIs" dxfId="103" priority="128" stopIfTrue="1" operator="lessThanOrEqual">
      <formula>0</formula>
    </cfRule>
  </conditionalFormatting>
  <conditionalFormatting sqref="D80:D81 J80:J81 G81">
    <cfRule type="cellIs" dxfId="102" priority="127" stopIfTrue="1" operator="greaterThan">
      <formula>0</formula>
    </cfRule>
  </conditionalFormatting>
  <conditionalFormatting sqref="D95 J95">
    <cfRule type="cellIs" dxfId="101" priority="120" stopIfTrue="1" operator="lessThanOrEqual">
      <formula>0</formula>
    </cfRule>
  </conditionalFormatting>
  <conditionalFormatting sqref="D95 J95">
    <cfRule type="cellIs" dxfId="100" priority="119" stopIfTrue="1" operator="greaterThan">
      <formula>0</formula>
    </cfRule>
  </conditionalFormatting>
  <conditionalFormatting sqref="D96 G96 J96">
    <cfRule type="cellIs" dxfId="99" priority="118" stopIfTrue="1" operator="lessThanOrEqual">
      <formula>0</formula>
    </cfRule>
  </conditionalFormatting>
  <conditionalFormatting sqref="D96 G96 J96">
    <cfRule type="cellIs" dxfId="98" priority="117" stopIfTrue="1" operator="greaterThan">
      <formula>0</formula>
    </cfRule>
  </conditionalFormatting>
  <conditionalFormatting sqref="D99:D100 G99:G100 J99:J100">
    <cfRule type="cellIs" dxfId="97" priority="116" stopIfTrue="1" operator="lessThanOrEqual">
      <formula>0</formula>
    </cfRule>
  </conditionalFormatting>
  <conditionalFormatting sqref="D99:D100 G99:G100 J99:J100">
    <cfRule type="cellIs" dxfId="96" priority="115" stopIfTrue="1" operator="greaterThan">
      <formula>0</formula>
    </cfRule>
  </conditionalFormatting>
  <conditionalFormatting sqref="D101 G101 J101">
    <cfRule type="cellIs" dxfId="95" priority="114" stopIfTrue="1" operator="lessThanOrEqual">
      <formula>0</formula>
    </cfRule>
  </conditionalFormatting>
  <conditionalFormatting sqref="D101 G101 J101">
    <cfRule type="cellIs" dxfId="94" priority="113" stopIfTrue="1" operator="greaterThan">
      <formula>0</formula>
    </cfRule>
  </conditionalFormatting>
  <conditionalFormatting sqref="D102 G102 J102">
    <cfRule type="cellIs" dxfId="93" priority="112" stopIfTrue="1" operator="lessThanOrEqual">
      <formula>0</formula>
    </cfRule>
  </conditionalFormatting>
  <conditionalFormatting sqref="D102 G102 J102">
    <cfRule type="cellIs" dxfId="92" priority="111" stopIfTrue="1" operator="greaterThan">
      <formula>0</formula>
    </cfRule>
  </conditionalFormatting>
  <conditionalFormatting sqref="D117 G117 J117">
    <cfRule type="cellIs" dxfId="91" priority="106" stopIfTrue="1" operator="lessThanOrEqual">
      <formula>0</formula>
    </cfRule>
  </conditionalFormatting>
  <conditionalFormatting sqref="D117 G117 J117">
    <cfRule type="cellIs" dxfId="90" priority="105" stopIfTrue="1" operator="greaterThan">
      <formula>0</formula>
    </cfRule>
  </conditionalFormatting>
  <conditionalFormatting sqref="G11:G12 D11:D12 J11:J12">
    <cfRule type="cellIs" dxfId="89" priority="104" stopIfTrue="1" operator="lessThanOrEqual">
      <formula>0</formula>
    </cfRule>
  </conditionalFormatting>
  <conditionalFormatting sqref="G11:G12 D11:D12 J11:J12">
    <cfRule type="cellIs" dxfId="88" priority="103" stopIfTrue="1" operator="greaterThan">
      <formula>0</formula>
    </cfRule>
  </conditionalFormatting>
  <conditionalFormatting sqref="D15 J15 G15">
    <cfRule type="cellIs" dxfId="87" priority="102" stopIfTrue="1" operator="lessThanOrEqual">
      <formula>0</formula>
    </cfRule>
  </conditionalFormatting>
  <conditionalFormatting sqref="D15 J15 G15">
    <cfRule type="cellIs" dxfId="86" priority="101" stopIfTrue="1" operator="greaterThan">
      <formula>0</formula>
    </cfRule>
  </conditionalFormatting>
  <conditionalFormatting sqref="D18 J18 G18">
    <cfRule type="cellIs" dxfId="85" priority="100" stopIfTrue="1" operator="lessThanOrEqual">
      <formula>0</formula>
    </cfRule>
  </conditionalFormatting>
  <conditionalFormatting sqref="D18 J18 G18">
    <cfRule type="cellIs" dxfId="84" priority="99" stopIfTrue="1" operator="greaterThan">
      <formula>0</formula>
    </cfRule>
  </conditionalFormatting>
  <conditionalFormatting sqref="J27 G27 D27">
    <cfRule type="cellIs" dxfId="83" priority="96" stopIfTrue="1" operator="lessThanOrEqual">
      <formula>0</formula>
    </cfRule>
  </conditionalFormatting>
  <conditionalFormatting sqref="J27 G27 D27">
    <cfRule type="cellIs" dxfId="82" priority="95" stopIfTrue="1" operator="greaterThan">
      <formula>0</formula>
    </cfRule>
  </conditionalFormatting>
  <conditionalFormatting sqref="J30 G30 D30">
    <cfRule type="cellIs" dxfId="81" priority="94" stopIfTrue="1" operator="lessThanOrEqual">
      <formula>0</formula>
    </cfRule>
  </conditionalFormatting>
  <conditionalFormatting sqref="J30 G30 D30">
    <cfRule type="cellIs" dxfId="80" priority="93" stopIfTrue="1" operator="greaterThan">
      <formula>0</formula>
    </cfRule>
  </conditionalFormatting>
  <conditionalFormatting sqref="G35 J32:J34 G32:G33 D32:D35">
    <cfRule type="cellIs" dxfId="79" priority="92" stopIfTrue="1" operator="lessThanOrEqual">
      <formula>0</formula>
    </cfRule>
  </conditionalFormatting>
  <conditionalFormatting sqref="G35 J32:J34 G32:G33 D32:D35">
    <cfRule type="cellIs" dxfId="78" priority="91" stopIfTrue="1" operator="greaterThan">
      <formula>0</formula>
    </cfRule>
  </conditionalFormatting>
  <conditionalFormatting sqref="D36:D37 G36:G37 J36:J37">
    <cfRule type="cellIs" dxfId="77" priority="90" stopIfTrue="1" operator="lessThanOrEqual">
      <formula>0</formula>
    </cfRule>
  </conditionalFormatting>
  <conditionalFormatting sqref="D36:D37 G36:G37 J36:J37">
    <cfRule type="cellIs" dxfId="76" priority="89" stopIfTrue="1" operator="greaterThan">
      <formula>0</formula>
    </cfRule>
  </conditionalFormatting>
  <conditionalFormatting sqref="D39 G39 J39">
    <cfRule type="cellIs" dxfId="75" priority="88" stopIfTrue="1" operator="lessThanOrEqual">
      <formula>0</formula>
    </cfRule>
  </conditionalFormatting>
  <conditionalFormatting sqref="D39 G39 J39">
    <cfRule type="cellIs" dxfId="74" priority="87" stopIfTrue="1" operator="greaterThan">
      <formula>0</formula>
    </cfRule>
  </conditionalFormatting>
  <conditionalFormatting sqref="D41:D43 G41:G43 J41:J43">
    <cfRule type="cellIs" dxfId="73" priority="86" stopIfTrue="1" operator="lessThanOrEqual">
      <formula>0</formula>
    </cfRule>
  </conditionalFormatting>
  <conditionalFormatting sqref="D41:D43 G41:G43 J41:J43">
    <cfRule type="cellIs" dxfId="72" priority="85" stopIfTrue="1" operator="greaterThan">
      <formula>0</formula>
    </cfRule>
  </conditionalFormatting>
  <conditionalFormatting sqref="D47 G47 J47">
    <cfRule type="cellIs" dxfId="71" priority="84" stopIfTrue="1" operator="lessThanOrEqual">
      <formula>0</formula>
    </cfRule>
  </conditionalFormatting>
  <conditionalFormatting sqref="D47 G47 J47">
    <cfRule type="cellIs" dxfId="70" priority="83" stopIfTrue="1" operator="greaterThan">
      <formula>0</formula>
    </cfRule>
  </conditionalFormatting>
  <conditionalFormatting sqref="D50:D51 G50:G51 J50:J51">
    <cfRule type="cellIs" dxfId="69" priority="82" stopIfTrue="1" operator="lessThanOrEqual">
      <formula>0</formula>
    </cfRule>
  </conditionalFormatting>
  <conditionalFormatting sqref="D50:D51 G50:G51 J50:J51">
    <cfRule type="cellIs" dxfId="68" priority="81" stopIfTrue="1" operator="greaterThan">
      <formula>0</formula>
    </cfRule>
  </conditionalFormatting>
  <conditionalFormatting sqref="D55 G55 J55">
    <cfRule type="cellIs" dxfId="67" priority="80" stopIfTrue="1" operator="lessThanOrEqual">
      <formula>0</formula>
    </cfRule>
  </conditionalFormatting>
  <conditionalFormatting sqref="D55 G55 J55">
    <cfRule type="cellIs" dxfId="66" priority="79" stopIfTrue="1" operator="greaterThan">
      <formula>0</formula>
    </cfRule>
  </conditionalFormatting>
  <conditionalFormatting sqref="G65 G67 J67 D67">
    <cfRule type="cellIs" dxfId="65" priority="78" stopIfTrue="1" operator="lessThanOrEqual">
      <formula>0</formula>
    </cfRule>
  </conditionalFormatting>
  <conditionalFormatting sqref="G65 G67 J67 D67">
    <cfRule type="cellIs" dxfId="64" priority="77" stopIfTrue="1" operator="greaterThan">
      <formula>0</formula>
    </cfRule>
  </conditionalFormatting>
  <conditionalFormatting sqref="D72">
    <cfRule type="cellIs" dxfId="63" priority="76" stopIfTrue="1" operator="lessThanOrEqual">
      <formula>0</formula>
    </cfRule>
  </conditionalFormatting>
  <conditionalFormatting sqref="D72">
    <cfRule type="cellIs" dxfId="62" priority="75" stopIfTrue="1" operator="greaterThan">
      <formula>0</formula>
    </cfRule>
  </conditionalFormatting>
  <conditionalFormatting sqref="D128 G128">
    <cfRule type="cellIs" dxfId="61" priority="70" stopIfTrue="1" operator="lessThanOrEqual">
      <formula>0</formula>
    </cfRule>
  </conditionalFormatting>
  <conditionalFormatting sqref="D128 G128">
    <cfRule type="cellIs" dxfId="60" priority="69" stopIfTrue="1" operator="greaterThan">
      <formula>0</formula>
    </cfRule>
  </conditionalFormatting>
  <conditionalFormatting sqref="G178:G180 D178:D180 J178:J180">
    <cfRule type="cellIs" dxfId="59" priority="55" stopIfTrue="1" operator="greaterThan">
      <formula>0</formula>
    </cfRule>
  </conditionalFormatting>
  <conditionalFormatting sqref="D131 G131 J131">
    <cfRule type="cellIs" dxfId="58" priority="68" stopIfTrue="1" operator="lessThanOrEqual">
      <formula>0</formula>
    </cfRule>
  </conditionalFormatting>
  <conditionalFormatting sqref="D131 G131 J131">
    <cfRule type="cellIs" dxfId="57" priority="67" stopIfTrue="1" operator="greaterThan">
      <formula>0</formula>
    </cfRule>
  </conditionalFormatting>
  <conditionalFormatting sqref="D132 G132 J132">
    <cfRule type="cellIs" dxfId="56" priority="66" stopIfTrue="1" operator="lessThanOrEqual">
      <formula>0</formula>
    </cfRule>
  </conditionalFormatting>
  <conditionalFormatting sqref="D132 G132 J132">
    <cfRule type="cellIs" dxfId="55" priority="65" stopIfTrue="1" operator="greaterThan">
      <formula>0</formula>
    </cfRule>
  </conditionalFormatting>
  <conditionalFormatting sqref="D145 G145:G146 J145 J147 D147">
    <cfRule type="cellIs" dxfId="54" priority="64" stopIfTrue="1" operator="lessThanOrEqual">
      <formula>0</formula>
    </cfRule>
  </conditionalFormatting>
  <conditionalFormatting sqref="D145 G145:G146 J145 J147 D147">
    <cfRule type="cellIs" dxfId="53" priority="63" stopIfTrue="1" operator="greaterThan">
      <formula>0</formula>
    </cfRule>
  </conditionalFormatting>
  <conditionalFormatting sqref="J150:J151 D150:D151 G150:G151">
    <cfRule type="cellIs" dxfId="52" priority="62" stopIfTrue="1" operator="lessThanOrEqual">
      <formula>0</formula>
    </cfRule>
  </conditionalFormatting>
  <conditionalFormatting sqref="J150:J151 D150:D151 G150:G151">
    <cfRule type="cellIs" dxfId="51" priority="61" stopIfTrue="1" operator="greaterThan">
      <formula>0</formula>
    </cfRule>
  </conditionalFormatting>
  <conditionalFormatting sqref="G155 G157:G158">
    <cfRule type="cellIs" dxfId="50" priority="60" stopIfTrue="1" operator="lessThanOrEqual">
      <formula>0</formula>
    </cfRule>
  </conditionalFormatting>
  <conditionalFormatting sqref="G155 G157:G158">
    <cfRule type="cellIs" dxfId="49" priority="59" stopIfTrue="1" operator="greaterThan">
      <formula>0</formula>
    </cfRule>
  </conditionalFormatting>
  <conditionalFormatting sqref="D175 J174:J175 G175:G176">
    <cfRule type="cellIs" dxfId="48" priority="58" stopIfTrue="1" operator="lessThanOrEqual">
      <formula>0</formula>
    </cfRule>
  </conditionalFormatting>
  <conditionalFormatting sqref="D175 J174:J175 G175:G176">
    <cfRule type="cellIs" dxfId="47" priority="57" stopIfTrue="1" operator="greaterThan">
      <formula>0</formula>
    </cfRule>
  </conditionalFormatting>
  <conditionalFormatting sqref="G178:G180 D178:D180 J178:J180">
    <cfRule type="cellIs" dxfId="46" priority="56" stopIfTrue="1" operator="lessThanOrEqual">
      <formula>0</formula>
    </cfRule>
  </conditionalFormatting>
  <conditionalFormatting sqref="D183:D184 J183:J184 G183:G184">
    <cfRule type="cellIs" dxfId="45" priority="54" stopIfTrue="1" operator="lessThanOrEqual">
      <formula>0</formula>
    </cfRule>
  </conditionalFormatting>
  <conditionalFormatting sqref="D183:D184 J183:J184 G183:G184">
    <cfRule type="cellIs" dxfId="44" priority="53" stopIfTrue="1" operator="greaterThan">
      <formula>0</formula>
    </cfRule>
  </conditionalFormatting>
  <conditionalFormatting sqref="D187:D188 J187:J188 G188">
    <cfRule type="cellIs" dxfId="43" priority="52" stopIfTrue="1" operator="lessThanOrEqual">
      <formula>0</formula>
    </cfRule>
  </conditionalFormatting>
  <conditionalFormatting sqref="D187:D188 J187:J188 G188">
    <cfRule type="cellIs" dxfId="42" priority="51" stopIfTrue="1" operator="greaterThan">
      <formula>0</formula>
    </cfRule>
  </conditionalFormatting>
  <conditionalFormatting sqref="D195:D196 G196 J195:J196">
    <cfRule type="cellIs" dxfId="41" priority="50" stopIfTrue="1" operator="lessThanOrEqual">
      <formula>0</formula>
    </cfRule>
  </conditionalFormatting>
  <conditionalFormatting sqref="D195:D196 G196 J195:J196">
    <cfRule type="cellIs" dxfId="40" priority="49" stopIfTrue="1" operator="greaterThan">
      <formula>0</formula>
    </cfRule>
  </conditionalFormatting>
  <conditionalFormatting sqref="D202 G202 J202">
    <cfRule type="cellIs" dxfId="39" priority="48" stopIfTrue="1" operator="lessThanOrEqual">
      <formula>0</formula>
    </cfRule>
  </conditionalFormatting>
  <conditionalFormatting sqref="D202 G202 J202">
    <cfRule type="cellIs" dxfId="38" priority="47" stopIfTrue="1" operator="greaterThan">
      <formula>0</formula>
    </cfRule>
  </conditionalFormatting>
  <conditionalFormatting sqref="D211:D212 G211:G212 J211:J212">
    <cfRule type="cellIs" dxfId="37" priority="46" stopIfTrue="1" operator="lessThanOrEqual">
      <formula>0</formula>
    </cfRule>
  </conditionalFormatting>
  <conditionalFormatting sqref="D211:D212 G211:G212 J211:J212">
    <cfRule type="cellIs" dxfId="36" priority="45" stopIfTrue="1" operator="greaterThan">
      <formula>0</formula>
    </cfRule>
  </conditionalFormatting>
  <conditionalFormatting sqref="D216 G216 J216">
    <cfRule type="cellIs" dxfId="35" priority="44" stopIfTrue="1" operator="lessThanOrEqual">
      <formula>0</formula>
    </cfRule>
  </conditionalFormatting>
  <conditionalFormatting sqref="D216 G216 J216">
    <cfRule type="cellIs" dxfId="34" priority="43" stopIfTrue="1" operator="greaterThan">
      <formula>0</formula>
    </cfRule>
  </conditionalFormatting>
  <conditionalFormatting sqref="D221 G221 J221">
    <cfRule type="cellIs" dxfId="33" priority="42" stopIfTrue="1" operator="lessThanOrEqual">
      <formula>0</formula>
    </cfRule>
  </conditionalFormatting>
  <conditionalFormatting sqref="D221 G221 J221">
    <cfRule type="cellIs" dxfId="32" priority="41" stopIfTrue="1" operator="greaterThan">
      <formula>0</formula>
    </cfRule>
  </conditionalFormatting>
  <conditionalFormatting sqref="D222 G222 J222">
    <cfRule type="cellIs" dxfId="31" priority="40" stopIfTrue="1" operator="lessThanOrEqual">
      <formula>0</formula>
    </cfRule>
  </conditionalFormatting>
  <conditionalFormatting sqref="D222 G222 J222">
    <cfRule type="cellIs" dxfId="30" priority="39" stopIfTrue="1" operator="greaterThan">
      <formula>0</formula>
    </cfRule>
  </conditionalFormatting>
  <conditionalFormatting sqref="D225 G225 J225">
    <cfRule type="cellIs" dxfId="29" priority="38" stopIfTrue="1" operator="lessThanOrEqual">
      <formula>0</formula>
    </cfRule>
  </conditionalFormatting>
  <conditionalFormatting sqref="D225 G225 J225">
    <cfRule type="cellIs" dxfId="28" priority="37" stopIfTrue="1" operator="greaterThan">
      <formula>0</formula>
    </cfRule>
  </conditionalFormatting>
  <conditionalFormatting sqref="D234">
    <cfRule type="cellIs" dxfId="27" priority="36" stopIfTrue="1" operator="lessThanOrEqual">
      <formula>0</formula>
    </cfRule>
  </conditionalFormatting>
  <conditionalFormatting sqref="D234">
    <cfRule type="cellIs" dxfId="26" priority="35" stopIfTrue="1" operator="greaterThan">
      <formula>0</formula>
    </cfRule>
  </conditionalFormatting>
  <conditionalFormatting sqref="G72">
    <cfRule type="cellIs" dxfId="25" priority="8" stopIfTrue="1" operator="lessThanOrEqual">
      <formula>0</formula>
    </cfRule>
  </conditionalFormatting>
  <conditionalFormatting sqref="G72">
    <cfRule type="cellIs" dxfId="24" priority="7" stopIfTrue="1" operator="greaterThan">
      <formula>0</formula>
    </cfRule>
  </conditionalFormatting>
  <conditionalFormatting sqref="J72">
    <cfRule type="cellIs" dxfId="15" priority="6" stopIfTrue="1" operator="lessThanOrEqual">
      <formula>0</formula>
    </cfRule>
  </conditionalFormatting>
  <conditionalFormatting sqref="J72">
    <cfRule type="cellIs" dxfId="14" priority="5" stopIfTrue="1" operator="greaterThan">
      <formula>0</formula>
    </cfRule>
  </conditionalFormatting>
  <conditionalFormatting sqref="G234">
    <cfRule type="cellIs" dxfId="13" priority="4" stopIfTrue="1" operator="lessThanOrEqual">
      <formula>0</formula>
    </cfRule>
  </conditionalFormatting>
  <conditionalFormatting sqref="G234">
    <cfRule type="cellIs" dxfId="12" priority="3" stopIfTrue="1" operator="greaterThan">
      <formula>0</formula>
    </cfRule>
  </conditionalFormatting>
  <conditionalFormatting sqref="J234">
    <cfRule type="cellIs" dxfId="11" priority="2" stopIfTrue="1" operator="lessThanOrEqual">
      <formula>0</formula>
    </cfRule>
  </conditionalFormatting>
  <conditionalFormatting sqref="J234">
    <cfRule type="cellIs" dxfId="10" priority="1" stopIfTrue="1" operator="greaterThan">
      <formula>0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</vt:i4>
      </vt:variant>
    </vt:vector>
  </HeadingPairs>
  <TitlesOfParts>
    <vt:vector size="16" baseType="lpstr">
      <vt:lpstr>Зміст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'4'!_Hlk68598384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2023-04-18T08:45:25Z</dcterms:modified>
</cp:coreProperties>
</file>